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8.８.3１" sheetId="1" r:id="rId1"/>
  </sheets>
  <definedNames>
    <definedName name="_xlnm.Print_Titles" localSheetId="0">'H28.８.3１'!$E:$L,'H28.８.3１'!$1:$3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<sst xmlns="http://schemas.openxmlformats.org/spreadsheetml/2006/main" count="1156" uniqueCount="310">
  <si>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</si>
  <si>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</si>
  <si>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</si>
  <si>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</si>
  <si>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</si>
  <si>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</si>
  <si>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</si>
  <si>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</si>
  <si>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</si>
  <si>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</si>
  <si>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</si>
  <si>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</si>
  <si>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</si>
  <si>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</si>
  <si>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</si>
  <si>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</si>
  <si>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</si>
  <si>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</si>
  <si>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</si>
  <si>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</si>
  <si>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</si>
  <si>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</si>
  <si>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</si>
  <si>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</si>
  <si>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</si>
  <si>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</si>
  <si>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</si>
  <si>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</si>
  <si>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</si>
  <si>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</si>
  <si>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</si>
  <si>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</si>
  <si>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</si>
  <si>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</si>
  <si>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</si>
  <si>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</si>
  <si>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</si>
  <si>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</si>
  <si>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</si>
  <si>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</si>
  <si>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</si>
  <si>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</si>
  <si>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</si>
  <si>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</si>
  <si>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</si>
  <si>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</si>
  <si>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</si>
  <si>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</si>
  <si>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</si>
  <si>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</si>
  <si>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</si>
  <si>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</si>
  <si>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</si>
  <si>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</si>
  <si>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</si>
  <si>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</si>
  <si>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</si>
  <si>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</si>
  <si>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</si>
  <si>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</si>
  <si>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</si>
  <si>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</si>
  <si>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</si>
  <si>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</si>
  <si>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</si>
  <si>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</si>
  <si>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</si>
  <si>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</si>
  <si>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</si>
  <si>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</si>
  <si>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</si>
  <si>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</si>
  <si>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</si>
  <si>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</si>
  <si>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</si>
  <si>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</si>
  <si>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</si>
  <si>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</si>
  <si>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</si>
  <si>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</si>
  <si>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</si>
  <si>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</si>
  <si>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</si>
  <si>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</si>
  <si>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</si>
  <si>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</si>
  <si>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</si>
  <si>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</si>
  <si>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</si>
  <si>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</si>
  <si>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</si>
  <si>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</si>
  <si>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</si>
  <si>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</si>
  <si>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</si>
  <si>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</si>
  <si>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</si>
  <si>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</si>
  <si>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</si>
  <si>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</si>
  <si>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</si>
  <si>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</si>
  <si>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</si>
  <si>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</si>
  <si>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</si>
  <si>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</si>
  <si>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</si>
  <si>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</si>
  <si>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</si>
  <si>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</si>
  <si>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</si>
  <si>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</si>
  <si>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</si>
  <si>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</si>
  <si>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</si>
  <si>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</si>
  <si>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</si>
  <si>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</si>
  <si>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</si>
  <si>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</si>
  <si>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</si>
  <si>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</si>
  <si>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</si>
  <si>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</si>
  <si>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</si>
  <si>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</si>
  <si>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</si>
  <si>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</si>
  <si>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</si>
  <si>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</si>
  <si>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</si>
  <si>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</si>
  <si>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</si>
  <si>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</si>
  <si>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</si>
  <si>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</si>
  <si>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</si>
  <si>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</si>
  <si>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</si>
  <si>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</si>
  <si>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</si>
  <si>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</si>
  <si>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</si>
  <si>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</si>
  <si>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</si>
  <si>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</si>
  <si>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</si>
  <si>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</si>
  <si>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</si>
  <si>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</si>
  <si>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</si>
  <si>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</si>
  <si>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</si>
  <si>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</si>
  <si>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</si>
  <si>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</si>
  <si>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</si>
  <si>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</si>
  <si>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</si>
  <si>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</si>
  <si>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</si>
  <si>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</si>
  <si>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</si>
  <si>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</si>
  <si>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</si>
  <si>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</si>
  <si>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</si>
  <si>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</si>
  <si>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</si>
  <si>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</si>
  <si>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</si>
  <si>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</si>
  <si>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</si>
  <si>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</si>
  <si>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</si>
  <si>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</si>
  <si>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</si>
  <si>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</si>
  <si>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</si>
  <si>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</si>
  <si>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</si>
  <si>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</si>
  <si>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</si>
  <si>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</si>
  <si>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</si>
  <si>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</si>
  <si>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</si>
  <si>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</si>
  <si>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</si>
  <si>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</si>
  <si>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</si>
  <si>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</si>
  <si>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</si>
  <si>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</si>
  <si>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</si>
  <si>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</si>
  <si>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</si>
  <si>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</si>
  <si>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</si>
  <si>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</si>
  <si>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</si>
  <si>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</si>
  <si>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</si>
  <si>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</si>
  <si>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</si>
  <si>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</si>
  <si>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</si>
  <si>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</si>
  <si>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</si>
  <si>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</si>
  <si>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</si>
  <si>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</si>
  <si>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</si>
  <si>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</si>
  <si>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</si>
  <si>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</si>
  <si>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</si>
  <si>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</si>
  <si>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</si>
  <si>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</si>
  <si>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</si>
  <si>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</si>
  <si>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</si>
  <si>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</si>
  <si>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</si>
  <si>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</si>
  <si>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</si>
  <si>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</si>
  <si>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</si>
  <si>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</si>
  <si>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</si>
  <si>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</si>
  <si>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</si>
  <si>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</si>
  <si>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</si>
  <si>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</si>
  <si>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</si>
  <si>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</si>
  <si>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</si>
  <si>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</si>
  <si>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</si>
  <si>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</si>
  <si>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</si>
  <si>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</si>
  <si>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</si>
  <si>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</si>
  <si>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</si>
  <si>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</si>
  <si>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</si>
  <si>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</si>
  <si>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</si>
  <si>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</si>
  <si>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</si>
  <si>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</si>
  <si>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</si>
  <si>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</si>
  <si>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</si>
  <si>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</si>
  <si>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</si>
  <si>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</si>
  <si>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</si>
  <si>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</si>
  <si>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</si>
  <si>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</si>
  <si>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</si>
  <si>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</si>
  <si>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</si>
  <si>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</si>
  <si>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</si>
  <si>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</si>
  <si>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</si>
  <si>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</si>
  <si>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</si>
  <si>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</si>
  <si>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</si>
  <si>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</si>
  <si>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</si>
  <si>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</si>
  <si>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</si>
  <si>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</si>
  <si>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</si>
  <si>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</si>
  <si>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</si>
  <si>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</si>
  <si>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</si>
  <si>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</si>
  <si>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</si>
  <si>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</si>
  <si>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</si>
  <si>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</si>
  <si>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</si>
  <si>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</si>
  <si>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</si>
  <si>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</si>
  <si>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</si>
  <si>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</si>
  <si>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</si>
  <si>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</si>
  <si>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</si>
  <si>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</si>
  <si>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</si>
  <si>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</si>
  <si>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</si>
  <si>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</si>
  <si>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</si>
  <si>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</si>
  <si>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</si>
  <si>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</si>
  <si>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</si>
  <si>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平成２８年８月３１日現在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</si>
</sst>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&quot;¥&quot;#,##0;[Red]&quot;¥&quot;\-#,##0"/>
    <numFmt numFmtId="180" formatCode="&quot;¥&quot;#,##0.00;[Red]&quot;¥&quot;\-#,##0.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39">
      <selection activeCell="J77" sqref="J7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6" customFormat="1" ht="15" customHeight="1">
      <c r="B3" s="6" t="s">
        <v>0</v>
      </c>
      <c r="C3" s="6" t="s">
        <v>1</v>
      </c>
      <c r="D3" s="3"/>
      <c r="E3" s="15" t="s">
        <v>134</v>
      </c>
      <c r="F3" s="24" t="s">
        <v>135</v>
      </c>
      <c r="G3" s="25"/>
      <c r="H3" s="22" t="s">
        <v>2</v>
      </c>
      <c r="I3" s="23"/>
      <c r="J3" s="22" t="s">
        <v>3</v>
      </c>
      <c r="K3" s="23"/>
      <c r="L3" s="22" t="s">
        <v>4</v>
      </c>
      <c r="M3" s="23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145</v>
      </c>
      <c r="E4" s="16" t="str">
        <f>SUBSTITUTE(C4,LEFT(C4,5),"")</f>
        <v>馬場町</v>
      </c>
      <c r="F4" s="14">
        <v>228</v>
      </c>
      <c r="G4" s="8" t="s">
        <v>288</v>
      </c>
      <c r="H4" s="14">
        <v>293</v>
      </c>
      <c r="I4" s="8" t="s">
        <v>287</v>
      </c>
      <c r="J4" s="14">
        <v>281</v>
      </c>
      <c r="K4" s="8" t="s">
        <v>287</v>
      </c>
      <c r="L4" s="11">
        <f>H4+J4</f>
        <v>574</v>
      </c>
      <c r="M4" s="8" t="s">
        <v>287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146</v>
      </c>
      <c r="E5" s="16" t="str">
        <f>SUBSTITUTE(C5,LEFT(C5,5),"")</f>
        <v>山寺町</v>
      </c>
      <c r="F5" s="14">
        <v>650</v>
      </c>
      <c r="G5" s="8" t="s">
        <v>288</v>
      </c>
      <c r="H5" s="14">
        <v>802</v>
      </c>
      <c r="I5" s="8" t="s">
        <v>287</v>
      </c>
      <c r="J5" s="14">
        <v>805</v>
      </c>
      <c r="K5" s="8" t="s">
        <v>287</v>
      </c>
      <c r="L5" s="11">
        <f aca="true" t="shared" si="0" ref="L5:L43">H5+J5</f>
        <v>1607</v>
      </c>
      <c r="M5" s="8" t="s">
        <v>287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147</v>
      </c>
      <c r="E6" s="16" t="str">
        <f>SUBSTITUTE(C6,LEFT(C6,5),"")</f>
        <v>岡本町</v>
      </c>
      <c r="F6" s="14">
        <v>627</v>
      </c>
      <c r="G6" s="8" t="s">
        <v>288</v>
      </c>
      <c r="H6" s="14">
        <v>788</v>
      </c>
      <c r="I6" s="8" t="s">
        <v>287</v>
      </c>
      <c r="J6" s="14">
        <v>685</v>
      </c>
      <c r="K6" s="8" t="s">
        <v>287</v>
      </c>
      <c r="L6" s="11">
        <f t="shared" si="0"/>
        <v>1473</v>
      </c>
      <c r="M6" s="8" t="s">
        <v>287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148</v>
      </c>
      <c r="E7" s="16" t="str">
        <f>SUBSTITUTE(C7,LEFT(C7,5),"")</f>
        <v>青地町</v>
      </c>
      <c r="F7" s="14">
        <v>2149</v>
      </c>
      <c r="G7" s="8" t="s">
        <v>288</v>
      </c>
      <c r="H7" s="14">
        <v>2735</v>
      </c>
      <c r="I7" s="8" t="s">
        <v>287</v>
      </c>
      <c r="J7" s="14">
        <v>2584</v>
      </c>
      <c r="K7" s="8" t="s">
        <v>287</v>
      </c>
      <c r="L7" s="11">
        <f t="shared" si="0"/>
        <v>5319</v>
      </c>
      <c r="M7" s="8" t="s">
        <v>287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279</v>
      </c>
      <c r="D8" s="3" t="s">
        <v>306</v>
      </c>
      <c r="E8" s="16" t="s">
        <v>137</v>
      </c>
      <c r="F8" s="14">
        <v>54</v>
      </c>
      <c r="G8" s="8" t="s">
        <v>288</v>
      </c>
      <c r="H8" s="14">
        <v>50</v>
      </c>
      <c r="I8" s="8" t="s">
        <v>287</v>
      </c>
      <c r="J8" s="14">
        <v>45</v>
      </c>
      <c r="K8" s="8" t="s">
        <v>287</v>
      </c>
      <c r="L8" s="11">
        <f t="shared" si="0"/>
        <v>95</v>
      </c>
      <c r="M8" s="8" t="s">
        <v>287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280</v>
      </c>
      <c r="D9" s="3" t="s">
        <v>307</v>
      </c>
      <c r="E9" s="16" t="s">
        <v>138</v>
      </c>
      <c r="F9" s="14">
        <v>345</v>
      </c>
      <c r="G9" s="8" t="s">
        <v>288</v>
      </c>
      <c r="H9" s="14">
        <v>428</v>
      </c>
      <c r="I9" s="8" t="s">
        <v>287</v>
      </c>
      <c r="J9" s="14">
        <v>383</v>
      </c>
      <c r="K9" s="8" t="s">
        <v>287</v>
      </c>
      <c r="L9" s="11">
        <f t="shared" si="0"/>
        <v>811</v>
      </c>
      <c r="M9" s="8" t="s">
        <v>287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281</v>
      </c>
      <c r="D10" s="3" t="s">
        <v>149</v>
      </c>
      <c r="E10" s="16" t="s">
        <v>139</v>
      </c>
      <c r="F10" s="14">
        <v>495</v>
      </c>
      <c r="G10" s="8" t="s">
        <v>288</v>
      </c>
      <c r="H10" s="14">
        <v>549</v>
      </c>
      <c r="I10" s="8" t="s">
        <v>287</v>
      </c>
      <c r="J10" s="14">
        <v>520</v>
      </c>
      <c r="K10" s="8" t="s">
        <v>287</v>
      </c>
      <c r="L10" s="11">
        <f t="shared" si="0"/>
        <v>1069</v>
      </c>
      <c r="M10" s="8" t="s">
        <v>287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282</v>
      </c>
      <c r="D11" s="3" t="s">
        <v>150</v>
      </c>
      <c r="E11" s="16" t="s">
        <v>140</v>
      </c>
      <c r="F11" s="14">
        <v>229</v>
      </c>
      <c r="G11" s="8" t="s">
        <v>288</v>
      </c>
      <c r="H11" s="14">
        <v>297</v>
      </c>
      <c r="I11" s="8" t="s">
        <v>287</v>
      </c>
      <c r="J11" s="14">
        <v>312</v>
      </c>
      <c r="K11" s="8" t="s">
        <v>287</v>
      </c>
      <c r="L11" s="11">
        <f t="shared" si="0"/>
        <v>609</v>
      </c>
      <c r="M11" s="8" t="s">
        <v>287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283</v>
      </c>
      <c r="D12" s="3" t="s">
        <v>151</v>
      </c>
      <c r="E12" s="16" t="s">
        <v>141</v>
      </c>
      <c r="F12" s="14">
        <v>185</v>
      </c>
      <c r="G12" s="8" t="s">
        <v>288</v>
      </c>
      <c r="H12" s="14">
        <v>239</v>
      </c>
      <c r="I12" s="8" t="s">
        <v>287</v>
      </c>
      <c r="J12" s="14">
        <v>252</v>
      </c>
      <c r="K12" s="8" t="s">
        <v>287</v>
      </c>
      <c r="L12" s="11">
        <f t="shared" si="0"/>
        <v>491</v>
      </c>
      <c r="M12" s="8" t="s">
        <v>287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284</v>
      </c>
      <c r="D13" s="3" t="s">
        <v>152</v>
      </c>
      <c r="E13" s="16" t="s">
        <v>142</v>
      </c>
      <c r="F13" s="14">
        <v>220</v>
      </c>
      <c r="G13" s="8" t="s">
        <v>288</v>
      </c>
      <c r="H13" s="14">
        <v>328</v>
      </c>
      <c r="I13" s="8" t="s">
        <v>287</v>
      </c>
      <c r="J13" s="14">
        <v>303</v>
      </c>
      <c r="K13" s="8" t="s">
        <v>287</v>
      </c>
      <c r="L13" s="11">
        <f t="shared" si="0"/>
        <v>631</v>
      </c>
      <c r="M13" s="8" t="s">
        <v>287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285</v>
      </c>
      <c r="D14" s="3" t="s">
        <v>153</v>
      </c>
      <c r="E14" s="16" t="s">
        <v>143</v>
      </c>
      <c r="F14" s="14">
        <v>32</v>
      </c>
      <c r="G14" s="8" t="s">
        <v>288</v>
      </c>
      <c r="H14" s="14">
        <v>37</v>
      </c>
      <c r="I14" s="8" t="s">
        <v>287</v>
      </c>
      <c r="J14" s="14">
        <v>40</v>
      </c>
      <c r="K14" s="8" t="s">
        <v>287</v>
      </c>
      <c r="L14" s="11">
        <f t="shared" si="0"/>
        <v>77</v>
      </c>
      <c r="M14" s="8" t="s">
        <v>287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286</v>
      </c>
      <c r="D15" s="3" t="s">
        <v>154</v>
      </c>
      <c r="E15" s="16" t="s">
        <v>144</v>
      </c>
      <c r="F15" s="14">
        <v>210</v>
      </c>
      <c r="G15" s="8" t="s">
        <v>288</v>
      </c>
      <c r="H15" s="14">
        <v>289</v>
      </c>
      <c r="I15" s="8" t="s">
        <v>287</v>
      </c>
      <c r="J15" s="14">
        <v>263</v>
      </c>
      <c r="K15" s="8" t="s">
        <v>287</v>
      </c>
      <c r="L15" s="11">
        <f t="shared" si="0"/>
        <v>552</v>
      </c>
      <c r="M15" s="8" t="s">
        <v>287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155</v>
      </c>
      <c r="E16" s="16" t="str">
        <f aca="true" t="shared" si="1" ref="E16:E23">SUBSTITUTE(C16,LEFT(C16,5),"")</f>
        <v>若草一丁目</v>
      </c>
      <c r="F16" s="14">
        <v>139</v>
      </c>
      <c r="G16" s="8" t="s">
        <v>288</v>
      </c>
      <c r="H16" s="14">
        <v>149</v>
      </c>
      <c r="I16" s="8" t="s">
        <v>287</v>
      </c>
      <c r="J16" s="14">
        <v>152</v>
      </c>
      <c r="K16" s="8" t="s">
        <v>287</v>
      </c>
      <c r="L16" s="11">
        <f t="shared" si="0"/>
        <v>301</v>
      </c>
      <c r="M16" s="8" t="s">
        <v>287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156</v>
      </c>
      <c r="E17" s="16" t="str">
        <f t="shared" si="1"/>
        <v>若草二丁目</v>
      </c>
      <c r="F17" s="14">
        <v>122</v>
      </c>
      <c r="G17" s="8" t="s">
        <v>288</v>
      </c>
      <c r="H17" s="14">
        <v>161</v>
      </c>
      <c r="I17" s="8" t="s">
        <v>287</v>
      </c>
      <c r="J17" s="14">
        <v>157</v>
      </c>
      <c r="K17" s="8" t="s">
        <v>287</v>
      </c>
      <c r="L17" s="11">
        <f t="shared" si="0"/>
        <v>318</v>
      </c>
      <c r="M17" s="8" t="s">
        <v>287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157</v>
      </c>
      <c r="E18" s="16" t="str">
        <f t="shared" si="1"/>
        <v>若草三丁目</v>
      </c>
      <c r="F18" s="14">
        <v>109</v>
      </c>
      <c r="G18" s="8" t="s">
        <v>288</v>
      </c>
      <c r="H18" s="14">
        <v>129</v>
      </c>
      <c r="I18" s="8" t="s">
        <v>287</v>
      </c>
      <c r="J18" s="14">
        <v>145</v>
      </c>
      <c r="K18" s="8" t="s">
        <v>287</v>
      </c>
      <c r="L18" s="11">
        <f t="shared" si="0"/>
        <v>274</v>
      </c>
      <c r="M18" s="8" t="s">
        <v>287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158</v>
      </c>
      <c r="E19" s="16" t="str">
        <f t="shared" si="1"/>
        <v>若草四丁目</v>
      </c>
      <c r="F19" s="14">
        <v>120</v>
      </c>
      <c r="G19" s="8" t="s">
        <v>288</v>
      </c>
      <c r="H19" s="14">
        <v>133</v>
      </c>
      <c r="I19" s="8" t="s">
        <v>287</v>
      </c>
      <c r="J19" s="14">
        <v>156</v>
      </c>
      <c r="K19" s="8" t="s">
        <v>287</v>
      </c>
      <c r="L19" s="11">
        <f t="shared" si="0"/>
        <v>289</v>
      </c>
      <c r="M19" s="8" t="s">
        <v>287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159</v>
      </c>
      <c r="E20" s="16" t="str">
        <f t="shared" si="1"/>
        <v>若草五丁目</v>
      </c>
      <c r="F20" s="14">
        <v>97</v>
      </c>
      <c r="G20" s="8" t="s">
        <v>288</v>
      </c>
      <c r="H20" s="14">
        <v>118</v>
      </c>
      <c r="I20" s="8" t="s">
        <v>287</v>
      </c>
      <c r="J20" s="14">
        <v>110</v>
      </c>
      <c r="K20" s="8" t="s">
        <v>287</v>
      </c>
      <c r="L20" s="11">
        <f t="shared" si="0"/>
        <v>228</v>
      </c>
      <c r="M20" s="8" t="s">
        <v>287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160</v>
      </c>
      <c r="E21" s="16" t="str">
        <f t="shared" si="1"/>
        <v>若草六丁目</v>
      </c>
      <c r="F21" s="14">
        <v>152</v>
      </c>
      <c r="G21" s="8" t="s">
        <v>288</v>
      </c>
      <c r="H21" s="14">
        <v>168</v>
      </c>
      <c r="I21" s="8" t="s">
        <v>287</v>
      </c>
      <c r="J21" s="14">
        <v>181</v>
      </c>
      <c r="K21" s="8" t="s">
        <v>287</v>
      </c>
      <c r="L21" s="11">
        <f t="shared" si="0"/>
        <v>349</v>
      </c>
      <c r="M21" s="8" t="s">
        <v>287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161</v>
      </c>
      <c r="E22" s="16" t="str">
        <f t="shared" si="1"/>
        <v>若草七丁目</v>
      </c>
      <c r="F22" s="14">
        <v>103</v>
      </c>
      <c r="G22" s="8" t="s">
        <v>288</v>
      </c>
      <c r="H22" s="14">
        <v>136</v>
      </c>
      <c r="I22" s="8" t="s">
        <v>287</v>
      </c>
      <c r="J22" s="14">
        <v>125</v>
      </c>
      <c r="K22" s="8" t="s">
        <v>287</v>
      </c>
      <c r="L22" s="11">
        <f t="shared" si="0"/>
        <v>261</v>
      </c>
      <c r="M22" s="8" t="s">
        <v>287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162</v>
      </c>
      <c r="E23" s="16" t="str">
        <f t="shared" si="1"/>
        <v>若草八丁目</v>
      </c>
      <c r="F23" s="14">
        <v>95</v>
      </c>
      <c r="G23" s="8" t="s">
        <v>288</v>
      </c>
      <c r="H23" s="14">
        <v>115</v>
      </c>
      <c r="I23" s="8" t="s">
        <v>287</v>
      </c>
      <c r="J23" s="14">
        <v>118</v>
      </c>
      <c r="K23" s="8" t="s">
        <v>287</v>
      </c>
      <c r="L23" s="11">
        <f>H23+J23</f>
        <v>233</v>
      </c>
      <c r="M23" s="8" t="s">
        <v>287</v>
      </c>
      <c r="N23" s="7"/>
    </row>
    <row r="24" spans="4:14" s="6" customFormat="1" ht="15" customHeight="1">
      <c r="D24" s="3" t="s">
        <v>163</v>
      </c>
      <c r="E24" s="16" t="s">
        <v>289</v>
      </c>
      <c r="F24" s="14">
        <v>34</v>
      </c>
      <c r="G24" s="8" t="s">
        <v>288</v>
      </c>
      <c r="H24" s="14">
        <v>28</v>
      </c>
      <c r="I24" s="8" t="s">
        <v>287</v>
      </c>
      <c r="J24" s="14">
        <v>24</v>
      </c>
      <c r="K24" s="8" t="s">
        <v>287</v>
      </c>
      <c r="L24" s="11">
        <f>H24+J24</f>
        <v>52</v>
      </c>
      <c r="M24" s="8" t="s">
        <v>287</v>
      </c>
      <c r="N24" s="7"/>
    </row>
    <row r="25" spans="4:14" s="6" customFormat="1" ht="15" customHeight="1">
      <c r="D25" s="3" t="s">
        <v>164</v>
      </c>
      <c r="E25" s="17" t="s">
        <v>290</v>
      </c>
      <c r="F25" s="14">
        <v>251</v>
      </c>
      <c r="G25" s="8" t="s">
        <v>288</v>
      </c>
      <c r="H25" s="14">
        <v>366</v>
      </c>
      <c r="I25" s="8" t="s">
        <v>287</v>
      </c>
      <c r="J25" s="14">
        <v>367</v>
      </c>
      <c r="K25" s="8" t="s">
        <v>287</v>
      </c>
      <c r="L25" s="11">
        <f t="shared" si="0"/>
        <v>733</v>
      </c>
      <c r="M25" s="8" t="s">
        <v>287</v>
      </c>
      <c r="N25" s="7"/>
    </row>
    <row r="26" spans="4:14" s="6" customFormat="1" ht="15" customHeight="1">
      <c r="D26" s="3" t="s">
        <v>165</v>
      </c>
      <c r="E26" s="17" t="s">
        <v>291</v>
      </c>
      <c r="F26" s="14">
        <v>335</v>
      </c>
      <c r="G26" s="8" t="s">
        <v>288</v>
      </c>
      <c r="H26" s="14">
        <v>469</v>
      </c>
      <c r="I26" s="8" t="s">
        <v>287</v>
      </c>
      <c r="J26" s="14">
        <v>490</v>
      </c>
      <c r="K26" s="8" t="s">
        <v>287</v>
      </c>
      <c r="L26" s="11">
        <f t="shared" si="0"/>
        <v>959</v>
      </c>
      <c r="M26" s="8" t="s">
        <v>287</v>
      </c>
      <c r="N26" s="7"/>
    </row>
    <row r="27" spans="4:14" s="6" customFormat="1" ht="15" customHeight="1">
      <c r="D27" s="3" t="s">
        <v>166</v>
      </c>
      <c r="E27" s="17" t="s">
        <v>292</v>
      </c>
      <c r="F27" s="14">
        <v>4</v>
      </c>
      <c r="G27" s="8" t="s">
        <v>288</v>
      </c>
      <c r="H27" s="14">
        <v>6</v>
      </c>
      <c r="I27" s="8" t="s">
        <v>287</v>
      </c>
      <c r="J27" s="14">
        <v>4</v>
      </c>
      <c r="K27" s="8" t="s">
        <v>287</v>
      </c>
      <c r="L27" s="11">
        <f t="shared" si="0"/>
        <v>10</v>
      </c>
      <c r="M27" s="8" t="s">
        <v>287</v>
      </c>
      <c r="N27" s="7"/>
    </row>
    <row r="28" spans="4:14" s="6" customFormat="1" ht="15" customHeight="1">
      <c r="D28" s="3" t="s">
        <v>167</v>
      </c>
      <c r="E28" s="17" t="s">
        <v>293</v>
      </c>
      <c r="F28" s="14">
        <v>110</v>
      </c>
      <c r="G28" s="8" t="s">
        <v>288</v>
      </c>
      <c r="H28" s="14">
        <v>157</v>
      </c>
      <c r="I28" s="8" t="s">
        <v>287</v>
      </c>
      <c r="J28" s="14">
        <v>157</v>
      </c>
      <c r="K28" s="8" t="s">
        <v>287</v>
      </c>
      <c r="L28" s="11">
        <f t="shared" si="0"/>
        <v>314</v>
      </c>
      <c r="M28" s="8" t="s">
        <v>287</v>
      </c>
      <c r="N28" s="7"/>
    </row>
    <row r="29" spans="4:14" s="6" customFormat="1" ht="15" customHeight="1">
      <c r="D29" s="3" t="s">
        <v>168</v>
      </c>
      <c r="E29" s="17" t="s">
        <v>294</v>
      </c>
      <c r="F29" s="14">
        <v>210</v>
      </c>
      <c r="G29" s="8" t="s">
        <v>288</v>
      </c>
      <c r="H29" s="14">
        <v>343</v>
      </c>
      <c r="I29" s="8" t="s">
        <v>287</v>
      </c>
      <c r="J29" s="14">
        <v>326</v>
      </c>
      <c r="K29" s="8" t="s">
        <v>287</v>
      </c>
      <c r="L29" s="11">
        <f t="shared" si="0"/>
        <v>669</v>
      </c>
      <c r="M29" s="8" t="s">
        <v>287</v>
      </c>
      <c r="N29" s="7"/>
    </row>
    <row r="30" spans="4:14" s="6" customFormat="1" ht="15" customHeight="1">
      <c r="D30" s="3" t="s">
        <v>169</v>
      </c>
      <c r="E30" s="17" t="s">
        <v>295</v>
      </c>
      <c r="F30" s="14">
        <v>171</v>
      </c>
      <c r="G30" s="8" t="s">
        <v>288</v>
      </c>
      <c r="H30" s="14">
        <v>315</v>
      </c>
      <c r="I30" s="8" t="s">
        <v>287</v>
      </c>
      <c r="J30" s="14">
        <v>316</v>
      </c>
      <c r="K30" s="8" t="s">
        <v>287</v>
      </c>
      <c r="L30" s="11">
        <f t="shared" si="0"/>
        <v>631</v>
      </c>
      <c r="M30" s="8" t="s">
        <v>287</v>
      </c>
      <c r="N30" s="7"/>
    </row>
    <row r="31" spans="4:14" s="6" customFormat="1" ht="15" customHeight="1">
      <c r="D31" s="3" t="s">
        <v>170</v>
      </c>
      <c r="E31" s="17" t="s">
        <v>296</v>
      </c>
      <c r="F31" s="14">
        <v>34</v>
      </c>
      <c r="G31" s="8" t="s">
        <v>288</v>
      </c>
      <c r="H31" s="14">
        <v>61</v>
      </c>
      <c r="I31" s="8" t="s">
        <v>287</v>
      </c>
      <c r="J31" s="14">
        <v>53</v>
      </c>
      <c r="K31" s="8" t="s">
        <v>287</v>
      </c>
      <c r="L31" s="11">
        <f t="shared" si="0"/>
        <v>114</v>
      </c>
      <c r="M31" s="8" t="s">
        <v>287</v>
      </c>
      <c r="N31" s="7"/>
    </row>
    <row r="32" spans="4:14" s="6" customFormat="1" ht="15" customHeight="1">
      <c r="D32" s="3" t="s">
        <v>171</v>
      </c>
      <c r="E32" s="17" t="s">
        <v>297</v>
      </c>
      <c r="F32" s="14">
        <v>75</v>
      </c>
      <c r="G32" s="8" t="s">
        <v>288</v>
      </c>
      <c r="H32" s="14">
        <v>118</v>
      </c>
      <c r="I32" s="8" t="s">
        <v>287</v>
      </c>
      <c r="J32" s="14">
        <v>92</v>
      </c>
      <c r="K32" s="8" t="s">
        <v>287</v>
      </c>
      <c r="L32" s="11">
        <f t="shared" si="0"/>
        <v>210</v>
      </c>
      <c r="M32" s="8" t="s">
        <v>287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172</v>
      </c>
      <c r="E33" s="16" t="str">
        <f aca="true" t="shared" si="2" ref="E33:E64">SUBSTITUTE(C33,LEFT(C33,5),"")</f>
        <v>東草津一丁目</v>
      </c>
      <c r="F33" s="14">
        <v>400</v>
      </c>
      <c r="G33" s="8" t="s">
        <v>288</v>
      </c>
      <c r="H33" s="14">
        <v>404</v>
      </c>
      <c r="I33" s="8" t="s">
        <v>287</v>
      </c>
      <c r="J33" s="14">
        <v>428</v>
      </c>
      <c r="K33" s="8" t="s">
        <v>287</v>
      </c>
      <c r="L33" s="11">
        <f t="shared" si="0"/>
        <v>832</v>
      </c>
      <c r="M33" s="8" t="s">
        <v>287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173</v>
      </c>
      <c r="E34" s="16" t="str">
        <f t="shared" si="2"/>
        <v>東草津二丁目</v>
      </c>
      <c r="F34" s="14">
        <v>324</v>
      </c>
      <c r="G34" s="8" t="s">
        <v>288</v>
      </c>
      <c r="H34" s="14">
        <v>399</v>
      </c>
      <c r="I34" s="8" t="s">
        <v>287</v>
      </c>
      <c r="J34" s="14">
        <v>388</v>
      </c>
      <c r="K34" s="8" t="s">
        <v>287</v>
      </c>
      <c r="L34" s="11">
        <f t="shared" si="0"/>
        <v>787</v>
      </c>
      <c r="M34" s="8" t="s">
        <v>287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174</v>
      </c>
      <c r="E35" s="16" t="str">
        <f t="shared" si="2"/>
        <v>東草津三丁目</v>
      </c>
      <c r="F35" s="14">
        <v>414</v>
      </c>
      <c r="G35" s="8" t="s">
        <v>288</v>
      </c>
      <c r="H35" s="14">
        <v>471</v>
      </c>
      <c r="I35" s="8" t="s">
        <v>287</v>
      </c>
      <c r="J35" s="14">
        <v>389</v>
      </c>
      <c r="K35" s="8" t="s">
        <v>287</v>
      </c>
      <c r="L35" s="11">
        <f t="shared" si="0"/>
        <v>860</v>
      </c>
      <c r="M35" s="8" t="s">
        <v>287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175</v>
      </c>
      <c r="E36" s="16" t="str">
        <f t="shared" si="2"/>
        <v>東草津四丁目</v>
      </c>
      <c r="F36" s="14">
        <v>18</v>
      </c>
      <c r="G36" s="8" t="s">
        <v>288</v>
      </c>
      <c r="H36" s="14">
        <v>22</v>
      </c>
      <c r="I36" s="8" t="s">
        <v>287</v>
      </c>
      <c r="J36" s="14">
        <v>18</v>
      </c>
      <c r="K36" s="8" t="s">
        <v>287</v>
      </c>
      <c r="L36" s="11">
        <f t="shared" si="0"/>
        <v>40</v>
      </c>
      <c r="M36" s="8" t="s">
        <v>287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176</v>
      </c>
      <c r="E37" s="16" t="str">
        <f t="shared" si="2"/>
        <v>草津一丁目</v>
      </c>
      <c r="F37" s="14">
        <v>398</v>
      </c>
      <c r="G37" s="8" t="s">
        <v>288</v>
      </c>
      <c r="H37" s="14">
        <v>470</v>
      </c>
      <c r="I37" s="8" t="s">
        <v>287</v>
      </c>
      <c r="J37" s="14">
        <v>458</v>
      </c>
      <c r="K37" s="8" t="s">
        <v>287</v>
      </c>
      <c r="L37" s="11">
        <f t="shared" si="0"/>
        <v>928</v>
      </c>
      <c r="M37" s="8" t="s">
        <v>287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177</v>
      </c>
      <c r="E38" s="16" t="str">
        <f t="shared" si="2"/>
        <v>草津二丁目</v>
      </c>
      <c r="F38" s="14">
        <v>611</v>
      </c>
      <c r="G38" s="8" t="s">
        <v>288</v>
      </c>
      <c r="H38" s="14">
        <v>656</v>
      </c>
      <c r="I38" s="8" t="s">
        <v>287</v>
      </c>
      <c r="J38" s="14">
        <v>688</v>
      </c>
      <c r="K38" s="8" t="s">
        <v>287</v>
      </c>
      <c r="L38" s="11">
        <f t="shared" si="0"/>
        <v>1344</v>
      </c>
      <c r="M38" s="8" t="s">
        <v>287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178</v>
      </c>
      <c r="E39" s="16" t="str">
        <f t="shared" si="2"/>
        <v>草津三丁目</v>
      </c>
      <c r="F39" s="14">
        <v>372</v>
      </c>
      <c r="G39" s="8" t="s">
        <v>288</v>
      </c>
      <c r="H39" s="14">
        <v>412</v>
      </c>
      <c r="I39" s="8" t="s">
        <v>287</v>
      </c>
      <c r="J39" s="14">
        <v>420</v>
      </c>
      <c r="K39" s="8" t="s">
        <v>287</v>
      </c>
      <c r="L39" s="11">
        <f t="shared" si="0"/>
        <v>832</v>
      </c>
      <c r="M39" s="8" t="s">
        <v>287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179</v>
      </c>
      <c r="E40" s="16" t="str">
        <f t="shared" si="2"/>
        <v>草津四丁目</v>
      </c>
      <c r="F40" s="14">
        <v>344</v>
      </c>
      <c r="G40" s="8" t="s">
        <v>288</v>
      </c>
      <c r="H40" s="14">
        <v>384</v>
      </c>
      <c r="I40" s="8" t="s">
        <v>287</v>
      </c>
      <c r="J40" s="14">
        <v>415</v>
      </c>
      <c r="K40" s="8" t="s">
        <v>287</v>
      </c>
      <c r="L40" s="11">
        <f t="shared" si="0"/>
        <v>799</v>
      </c>
      <c r="M40" s="8" t="s">
        <v>287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180</v>
      </c>
      <c r="E41" s="16" t="str">
        <f t="shared" si="2"/>
        <v>西草津一丁目</v>
      </c>
      <c r="F41" s="14">
        <v>329</v>
      </c>
      <c r="G41" s="8" t="s">
        <v>288</v>
      </c>
      <c r="H41" s="14">
        <v>352</v>
      </c>
      <c r="I41" s="8" t="s">
        <v>287</v>
      </c>
      <c r="J41" s="14">
        <v>327</v>
      </c>
      <c r="K41" s="8" t="s">
        <v>287</v>
      </c>
      <c r="L41" s="11">
        <f t="shared" si="0"/>
        <v>679</v>
      </c>
      <c r="M41" s="8" t="s">
        <v>287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181</v>
      </c>
      <c r="E42" s="16" t="str">
        <f t="shared" si="2"/>
        <v>西草津二丁目</v>
      </c>
      <c r="F42" s="14">
        <v>136</v>
      </c>
      <c r="G42" s="8" t="s">
        <v>288</v>
      </c>
      <c r="H42" s="14">
        <v>150</v>
      </c>
      <c r="I42" s="8" t="s">
        <v>287</v>
      </c>
      <c r="J42" s="14">
        <v>163</v>
      </c>
      <c r="K42" s="8" t="s">
        <v>287</v>
      </c>
      <c r="L42" s="11">
        <f t="shared" si="0"/>
        <v>313</v>
      </c>
      <c r="M42" s="8" t="s">
        <v>287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182</v>
      </c>
      <c r="E43" s="16" t="str">
        <f t="shared" si="2"/>
        <v>矢倉一丁目</v>
      </c>
      <c r="F43" s="14">
        <v>371</v>
      </c>
      <c r="G43" s="8" t="s">
        <v>288</v>
      </c>
      <c r="H43" s="14">
        <v>423</v>
      </c>
      <c r="I43" s="8" t="s">
        <v>287</v>
      </c>
      <c r="J43" s="14">
        <v>421</v>
      </c>
      <c r="K43" s="8" t="s">
        <v>287</v>
      </c>
      <c r="L43" s="11">
        <f t="shared" si="0"/>
        <v>844</v>
      </c>
      <c r="M43" s="8" t="s">
        <v>287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183</v>
      </c>
      <c r="E44" s="16" t="str">
        <f t="shared" si="2"/>
        <v>矢倉二丁目</v>
      </c>
      <c r="F44" s="14">
        <v>406</v>
      </c>
      <c r="G44" s="8" t="s">
        <v>288</v>
      </c>
      <c r="H44" s="14">
        <v>378</v>
      </c>
      <c r="I44" s="8" t="s">
        <v>287</v>
      </c>
      <c r="J44" s="14">
        <v>390</v>
      </c>
      <c r="K44" s="8" t="s">
        <v>287</v>
      </c>
      <c r="L44" s="11">
        <f aca="true" t="shared" si="3" ref="L44:L75">H44+J44</f>
        <v>768</v>
      </c>
      <c r="M44" s="8" t="s">
        <v>287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184</v>
      </c>
      <c r="E45" s="16" t="str">
        <f t="shared" si="2"/>
        <v>東矢倉一丁目</v>
      </c>
      <c r="F45" s="14">
        <v>343</v>
      </c>
      <c r="G45" s="8" t="s">
        <v>288</v>
      </c>
      <c r="H45" s="14">
        <v>412</v>
      </c>
      <c r="I45" s="8" t="s">
        <v>287</v>
      </c>
      <c r="J45" s="14">
        <v>414</v>
      </c>
      <c r="K45" s="8" t="s">
        <v>287</v>
      </c>
      <c r="L45" s="11">
        <f t="shared" si="3"/>
        <v>826</v>
      </c>
      <c r="M45" s="8" t="s">
        <v>287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185</v>
      </c>
      <c r="E46" s="16" t="str">
        <f t="shared" si="2"/>
        <v>東矢倉二丁目</v>
      </c>
      <c r="F46" s="14">
        <v>859</v>
      </c>
      <c r="G46" s="8" t="s">
        <v>288</v>
      </c>
      <c r="H46" s="14">
        <v>942</v>
      </c>
      <c r="I46" s="8" t="s">
        <v>287</v>
      </c>
      <c r="J46" s="14">
        <v>1004</v>
      </c>
      <c r="K46" s="8" t="s">
        <v>287</v>
      </c>
      <c r="L46" s="11">
        <f t="shared" si="3"/>
        <v>1946</v>
      </c>
      <c r="M46" s="8" t="s">
        <v>287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186</v>
      </c>
      <c r="E47" s="16" t="str">
        <f t="shared" si="2"/>
        <v>東矢倉三丁目</v>
      </c>
      <c r="F47" s="14">
        <v>807</v>
      </c>
      <c r="G47" s="8" t="s">
        <v>288</v>
      </c>
      <c r="H47" s="14">
        <v>977</v>
      </c>
      <c r="I47" s="8" t="s">
        <v>287</v>
      </c>
      <c r="J47" s="14">
        <v>1034</v>
      </c>
      <c r="K47" s="8" t="s">
        <v>287</v>
      </c>
      <c r="L47" s="11">
        <f t="shared" si="3"/>
        <v>2011</v>
      </c>
      <c r="M47" s="8" t="s">
        <v>287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187</v>
      </c>
      <c r="E48" s="16" t="str">
        <f t="shared" si="2"/>
        <v>東矢倉四丁目</v>
      </c>
      <c r="F48" s="14">
        <v>363</v>
      </c>
      <c r="G48" s="8" t="s">
        <v>288</v>
      </c>
      <c r="H48" s="14">
        <v>392</v>
      </c>
      <c r="I48" s="8" t="s">
        <v>287</v>
      </c>
      <c r="J48" s="14">
        <v>386</v>
      </c>
      <c r="K48" s="8" t="s">
        <v>287</v>
      </c>
      <c r="L48" s="11">
        <f t="shared" si="3"/>
        <v>778</v>
      </c>
      <c r="M48" s="8" t="s">
        <v>287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188</v>
      </c>
      <c r="E49" s="16" t="str">
        <f t="shared" si="2"/>
        <v>西矢倉二丁目</v>
      </c>
      <c r="F49" s="14">
        <v>218</v>
      </c>
      <c r="G49" s="8" t="s">
        <v>288</v>
      </c>
      <c r="H49" s="14">
        <v>240</v>
      </c>
      <c r="I49" s="8" t="s">
        <v>287</v>
      </c>
      <c r="J49" s="14">
        <v>272</v>
      </c>
      <c r="K49" s="8" t="s">
        <v>287</v>
      </c>
      <c r="L49" s="11">
        <f t="shared" si="3"/>
        <v>512</v>
      </c>
      <c r="M49" s="8" t="s">
        <v>287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189</v>
      </c>
      <c r="E50" s="16" t="str">
        <f t="shared" si="2"/>
        <v>西矢倉三丁目</v>
      </c>
      <c r="F50" s="14">
        <v>681</v>
      </c>
      <c r="G50" s="8" t="s">
        <v>288</v>
      </c>
      <c r="H50" s="14">
        <v>877</v>
      </c>
      <c r="I50" s="8" t="s">
        <v>287</v>
      </c>
      <c r="J50" s="14">
        <v>906</v>
      </c>
      <c r="K50" s="8" t="s">
        <v>287</v>
      </c>
      <c r="L50" s="11">
        <f t="shared" si="3"/>
        <v>1783</v>
      </c>
      <c r="M50" s="8" t="s">
        <v>287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190</v>
      </c>
      <c r="E51" s="16" t="str">
        <f t="shared" si="2"/>
        <v>草津町</v>
      </c>
      <c r="F51" s="14">
        <v>1338</v>
      </c>
      <c r="G51" s="8" t="s">
        <v>288</v>
      </c>
      <c r="H51" s="14">
        <v>1603</v>
      </c>
      <c r="I51" s="8" t="s">
        <v>287</v>
      </c>
      <c r="J51" s="14">
        <v>1595</v>
      </c>
      <c r="K51" s="8" t="s">
        <v>287</v>
      </c>
      <c r="L51" s="11">
        <f t="shared" si="3"/>
        <v>3198</v>
      </c>
      <c r="M51" s="8" t="s">
        <v>287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191</v>
      </c>
      <c r="E52" s="16" t="str">
        <f t="shared" si="2"/>
        <v>大路一丁目</v>
      </c>
      <c r="F52" s="14">
        <v>1041</v>
      </c>
      <c r="G52" s="8" t="s">
        <v>288</v>
      </c>
      <c r="H52" s="14">
        <v>986</v>
      </c>
      <c r="I52" s="8" t="s">
        <v>287</v>
      </c>
      <c r="J52" s="14">
        <v>1098</v>
      </c>
      <c r="K52" s="8" t="s">
        <v>287</v>
      </c>
      <c r="L52" s="11">
        <f t="shared" si="3"/>
        <v>2084</v>
      </c>
      <c r="M52" s="8" t="s">
        <v>287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192</v>
      </c>
      <c r="E53" s="16" t="str">
        <f t="shared" si="2"/>
        <v>大路二丁目</v>
      </c>
      <c r="F53" s="14">
        <v>1259</v>
      </c>
      <c r="G53" s="8" t="s">
        <v>288</v>
      </c>
      <c r="H53" s="14">
        <v>1527</v>
      </c>
      <c r="I53" s="8" t="s">
        <v>287</v>
      </c>
      <c r="J53" s="14">
        <v>1615</v>
      </c>
      <c r="K53" s="8" t="s">
        <v>287</v>
      </c>
      <c r="L53" s="11">
        <f t="shared" si="3"/>
        <v>3142</v>
      </c>
      <c r="M53" s="8" t="s">
        <v>287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193</v>
      </c>
      <c r="E54" s="16" t="str">
        <f t="shared" si="2"/>
        <v>大路三丁目</v>
      </c>
      <c r="F54" s="14">
        <v>343</v>
      </c>
      <c r="G54" s="8" t="s">
        <v>288</v>
      </c>
      <c r="H54" s="14">
        <v>432</v>
      </c>
      <c r="I54" s="8" t="s">
        <v>287</v>
      </c>
      <c r="J54" s="14">
        <v>465</v>
      </c>
      <c r="K54" s="8" t="s">
        <v>287</v>
      </c>
      <c r="L54" s="11">
        <f t="shared" si="3"/>
        <v>897</v>
      </c>
      <c r="M54" s="8" t="s">
        <v>287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194</v>
      </c>
      <c r="E55" s="16" t="str">
        <f t="shared" si="2"/>
        <v>西大路町</v>
      </c>
      <c r="F55" s="14">
        <v>1665</v>
      </c>
      <c r="G55" s="8" t="s">
        <v>288</v>
      </c>
      <c r="H55" s="14">
        <v>1826</v>
      </c>
      <c r="I55" s="8" t="s">
        <v>287</v>
      </c>
      <c r="J55" s="14">
        <v>2034</v>
      </c>
      <c r="K55" s="8" t="s">
        <v>287</v>
      </c>
      <c r="L55" s="11">
        <f t="shared" si="3"/>
        <v>3860</v>
      </c>
      <c r="M55" s="8" t="s">
        <v>287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195</v>
      </c>
      <c r="E56" s="16" t="str">
        <f t="shared" si="2"/>
        <v>渋川一丁目</v>
      </c>
      <c r="F56" s="14">
        <v>859</v>
      </c>
      <c r="G56" s="8" t="s">
        <v>288</v>
      </c>
      <c r="H56" s="14">
        <v>975</v>
      </c>
      <c r="I56" s="8" t="s">
        <v>287</v>
      </c>
      <c r="J56" s="14">
        <v>1060</v>
      </c>
      <c r="K56" s="8" t="s">
        <v>287</v>
      </c>
      <c r="L56" s="11">
        <f t="shared" si="3"/>
        <v>2035</v>
      </c>
      <c r="M56" s="8" t="s">
        <v>287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196</v>
      </c>
      <c r="E57" s="16" t="str">
        <f t="shared" si="2"/>
        <v>渋川二丁目</v>
      </c>
      <c r="F57" s="14">
        <v>451</v>
      </c>
      <c r="G57" s="8" t="s">
        <v>288</v>
      </c>
      <c r="H57" s="14">
        <v>503</v>
      </c>
      <c r="I57" s="8" t="s">
        <v>287</v>
      </c>
      <c r="J57" s="14">
        <v>478</v>
      </c>
      <c r="K57" s="8" t="s">
        <v>287</v>
      </c>
      <c r="L57" s="11">
        <f t="shared" si="3"/>
        <v>981</v>
      </c>
      <c r="M57" s="8" t="s">
        <v>287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197</v>
      </c>
      <c r="E58" s="16" t="str">
        <f t="shared" si="2"/>
        <v>西渋川一丁目</v>
      </c>
      <c r="F58" s="14">
        <v>1389</v>
      </c>
      <c r="G58" s="8" t="s">
        <v>288</v>
      </c>
      <c r="H58" s="14">
        <v>1423</v>
      </c>
      <c r="I58" s="8" t="s">
        <v>287</v>
      </c>
      <c r="J58" s="14">
        <v>1366</v>
      </c>
      <c r="K58" s="8" t="s">
        <v>287</v>
      </c>
      <c r="L58" s="11">
        <f t="shared" si="3"/>
        <v>2789</v>
      </c>
      <c r="M58" s="8" t="s">
        <v>287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198</v>
      </c>
      <c r="E59" s="16" t="str">
        <f t="shared" si="2"/>
        <v>西渋川二丁目</v>
      </c>
      <c r="F59" s="14">
        <v>936</v>
      </c>
      <c r="G59" s="8" t="s">
        <v>288</v>
      </c>
      <c r="H59" s="14">
        <v>1221</v>
      </c>
      <c r="I59" s="8" t="s">
        <v>287</v>
      </c>
      <c r="J59" s="14">
        <v>1332</v>
      </c>
      <c r="K59" s="8" t="s">
        <v>287</v>
      </c>
      <c r="L59" s="11">
        <f t="shared" si="3"/>
        <v>2553</v>
      </c>
      <c r="M59" s="8" t="s">
        <v>287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199</v>
      </c>
      <c r="E60" s="16" t="str">
        <f t="shared" si="2"/>
        <v>若竹町</v>
      </c>
      <c r="F60" s="14">
        <v>595</v>
      </c>
      <c r="G60" s="8" t="s">
        <v>288</v>
      </c>
      <c r="H60" s="14">
        <v>687</v>
      </c>
      <c r="I60" s="8" t="s">
        <v>287</v>
      </c>
      <c r="J60" s="14">
        <v>649</v>
      </c>
      <c r="K60" s="8" t="s">
        <v>287</v>
      </c>
      <c r="L60" s="11">
        <f t="shared" si="3"/>
        <v>1336</v>
      </c>
      <c r="M60" s="8" t="s">
        <v>287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200</v>
      </c>
      <c r="E61" s="16" t="str">
        <f t="shared" si="2"/>
        <v>野路町</v>
      </c>
      <c r="F61" s="14">
        <v>937</v>
      </c>
      <c r="G61" s="8" t="s">
        <v>288</v>
      </c>
      <c r="H61" s="14">
        <v>1111</v>
      </c>
      <c r="I61" s="8" t="s">
        <v>287</v>
      </c>
      <c r="J61" s="14">
        <v>1109</v>
      </c>
      <c r="K61" s="8" t="s">
        <v>287</v>
      </c>
      <c r="L61" s="11">
        <f t="shared" si="3"/>
        <v>2220</v>
      </c>
      <c r="M61" s="8" t="s">
        <v>287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201</v>
      </c>
      <c r="E62" s="16" t="str">
        <f t="shared" si="2"/>
        <v>野路一丁目</v>
      </c>
      <c r="F62" s="14">
        <v>1473</v>
      </c>
      <c r="G62" s="8" t="s">
        <v>288</v>
      </c>
      <c r="H62" s="14">
        <v>1590</v>
      </c>
      <c r="I62" s="8" t="s">
        <v>287</v>
      </c>
      <c r="J62" s="14">
        <v>1634</v>
      </c>
      <c r="K62" s="8" t="s">
        <v>287</v>
      </c>
      <c r="L62" s="11">
        <f t="shared" si="3"/>
        <v>3224</v>
      </c>
      <c r="M62" s="8" t="s">
        <v>287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202</v>
      </c>
      <c r="E63" s="16" t="str">
        <f t="shared" si="2"/>
        <v>野路二丁目</v>
      </c>
      <c r="F63" s="14">
        <v>290</v>
      </c>
      <c r="G63" s="8" t="s">
        <v>288</v>
      </c>
      <c r="H63" s="14">
        <v>322</v>
      </c>
      <c r="I63" s="8" t="s">
        <v>287</v>
      </c>
      <c r="J63" s="14">
        <v>350</v>
      </c>
      <c r="K63" s="8" t="s">
        <v>287</v>
      </c>
      <c r="L63" s="11">
        <f t="shared" si="3"/>
        <v>672</v>
      </c>
      <c r="M63" s="8" t="s">
        <v>287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203</v>
      </c>
      <c r="E64" s="16" t="str">
        <f t="shared" si="2"/>
        <v>野路三丁目</v>
      </c>
      <c r="F64" s="14">
        <v>42</v>
      </c>
      <c r="G64" s="8" t="s">
        <v>288</v>
      </c>
      <c r="H64" s="14">
        <v>38</v>
      </c>
      <c r="I64" s="8" t="s">
        <v>287</v>
      </c>
      <c r="J64" s="14">
        <v>4</v>
      </c>
      <c r="K64" s="8" t="s">
        <v>287</v>
      </c>
      <c r="L64" s="11">
        <f t="shared" si="3"/>
        <v>42</v>
      </c>
      <c r="M64" s="8" t="s">
        <v>287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204</v>
      </c>
      <c r="E65" s="16" t="str">
        <f aca="true" t="shared" si="4" ref="E65:E96">SUBSTITUTE(C65,LEFT(C65,5),"")</f>
        <v>野路四丁目</v>
      </c>
      <c r="F65" s="14">
        <v>169</v>
      </c>
      <c r="G65" s="8" t="s">
        <v>288</v>
      </c>
      <c r="H65" s="14">
        <v>176</v>
      </c>
      <c r="I65" s="8" t="s">
        <v>287</v>
      </c>
      <c r="J65" s="14">
        <v>114</v>
      </c>
      <c r="K65" s="8" t="s">
        <v>287</v>
      </c>
      <c r="L65" s="11">
        <f t="shared" si="3"/>
        <v>290</v>
      </c>
      <c r="M65" s="8" t="s">
        <v>287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205</v>
      </c>
      <c r="E66" s="16" t="str">
        <f t="shared" si="4"/>
        <v>野路五丁目</v>
      </c>
      <c r="F66" s="14">
        <v>209</v>
      </c>
      <c r="G66" s="8" t="s">
        <v>288</v>
      </c>
      <c r="H66" s="14">
        <v>238</v>
      </c>
      <c r="I66" s="8" t="s">
        <v>287</v>
      </c>
      <c r="J66" s="14">
        <v>251</v>
      </c>
      <c r="K66" s="8" t="s">
        <v>287</v>
      </c>
      <c r="L66" s="11">
        <f t="shared" si="3"/>
        <v>489</v>
      </c>
      <c r="M66" s="8" t="s">
        <v>287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206</v>
      </c>
      <c r="E67" s="16" t="str">
        <f t="shared" si="4"/>
        <v>野路六丁目</v>
      </c>
      <c r="F67" s="14">
        <v>182</v>
      </c>
      <c r="G67" s="8" t="s">
        <v>288</v>
      </c>
      <c r="H67" s="14">
        <v>155</v>
      </c>
      <c r="I67" s="8" t="s">
        <v>287</v>
      </c>
      <c r="J67" s="14">
        <v>126</v>
      </c>
      <c r="K67" s="8" t="s">
        <v>287</v>
      </c>
      <c r="L67" s="11">
        <f t="shared" si="3"/>
        <v>281</v>
      </c>
      <c r="M67" s="8" t="s">
        <v>287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207</v>
      </c>
      <c r="E68" s="16" t="str">
        <f t="shared" si="4"/>
        <v>野路七丁目</v>
      </c>
      <c r="F68" s="14">
        <v>197</v>
      </c>
      <c r="G68" s="8" t="s">
        <v>288</v>
      </c>
      <c r="H68" s="14">
        <v>232</v>
      </c>
      <c r="I68" s="8" t="s">
        <v>287</v>
      </c>
      <c r="J68" s="14">
        <v>246</v>
      </c>
      <c r="K68" s="8" t="s">
        <v>287</v>
      </c>
      <c r="L68" s="11">
        <f t="shared" si="3"/>
        <v>478</v>
      </c>
      <c r="M68" s="8" t="s">
        <v>287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208</v>
      </c>
      <c r="E69" s="16" t="str">
        <f t="shared" si="4"/>
        <v>野路八丁目</v>
      </c>
      <c r="F69" s="14">
        <v>293</v>
      </c>
      <c r="G69" s="8" t="s">
        <v>288</v>
      </c>
      <c r="H69" s="14">
        <v>368</v>
      </c>
      <c r="I69" s="8" t="s">
        <v>287</v>
      </c>
      <c r="J69" s="14">
        <v>338</v>
      </c>
      <c r="K69" s="8" t="s">
        <v>287</v>
      </c>
      <c r="L69" s="11">
        <f t="shared" si="3"/>
        <v>706</v>
      </c>
      <c r="M69" s="8" t="s">
        <v>287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209</v>
      </c>
      <c r="E70" s="16" t="str">
        <f t="shared" si="4"/>
        <v>野路九丁目</v>
      </c>
      <c r="F70" s="14">
        <v>330</v>
      </c>
      <c r="G70" s="8" t="s">
        <v>288</v>
      </c>
      <c r="H70" s="14">
        <v>336</v>
      </c>
      <c r="I70" s="8" t="s">
        <v>287</v>
      </c>
      <c r="J70" s="14">
        <v>256</v>
      </c>
      <c r="K70" s="8" t="s">
        <v>287</v>
      </c>
      <c r="L70" s="11">
        <f t="shared" si="3"/>
        <v>592</v>
      </c>
      <c r="M70" s="8" t="s">
        <v>287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210</v>
      </c>
      <c r="E71" s="16" t="str">
        <f t="shared" si="4"/>
        <v>南笠町</v>
      </c>
      <c r="F71" s="14">
        <v>674</v>
      </c>
      <c r="G71" s="8" t="s">
        <v>288</v>
      </c>
      <c r="H71" s="14">
        <v>966</v>
      </c>
      <c r="I71" s="8" t="s">
        <v>287</v>
      </c>
      <c r="J71" s="14">
        <v>1001</v>
      </c>
      <c r="K71" s="8" t="s">
        <v>287</v>
      </c>
      <c r="L71" s="11">
        <f t="shared" si="3"/>
        <v>1967</v>
      </c>
      <c r="M71" s="8" t="s">
        <v>287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211</v>
      </c>
      <c r="E72" s="16" t="str">
        <f t="shared" si="4"/>
        <v>新浜町</v>
      </c>
      <c r="F72" s="14">
        <v>670</v>
      </c>
      <c r="G72" s="8" t="s">
        <v>288</v>
      </c>
      <c r="H72" s="14">
        <v>929</v>
      </c>
      <c r="I72" s="8" t="s">
        <v>287</v>
      </c>
      <c r="J72" s="14">
        <v>976</v>
      </c>
      <c r="K72" s="8" t="s">
        <v>287</v>
      </c>
      <c r="L72" s="11">
        <f t="shared" si="3"/>
        <v>1905</v>
      </c>
      <c r="M72" s="8" t="s">
        <v>287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212</v>
      </c>
      <c r="E73" s="16" t="str">
        <f t="shared" si="4"/>
        <v>矢橋町</v>
      </c>
      <c r="F73" s="14">
        <v>2210</v>
      </c>
      <c r="G73" s="8" t="s">
        <v>288</v>
      </c>
      <c r="H73" s="14">
        <v>2813</v>
      </c>
      <c r="I73" s="8" t="s">
        <v>287</v>
      </c>
      <c r="J73" s="14">
        <v>2821</v>
      </c>
      <c r="K73" s="8" t="s">
        <v>287</v>
      </c>
      <c r="L73" s="11">
        <f t="shared" si="3"/>
        <v>5634</v>
      </c>
      <c r="M73" s="8" t="s">
        <v>287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213</v>
      </c>
      <c r="E74" s="16" t="str">
        <f t="shared" si="4"/>
        <v>橋岡町</v>
      </c>
      <c r="F74" s="14">
        <v>833</v>
      </c>
      <c r="G74" s="8" t="s">
        <v>288</v>
      </c>
      <c r="H74" s="14">
        <v>848</v>
      </c>
      <c r="I74" s="8" t="s">
        <v>287</v>
      </c>
      <c r="J74" s="14">
        <v>911</v>
      </c>
      <c r="K74" s="8" t="s">
        <v>287</v>
      </c>
      <c r="L74" s="11">
        <f t="shared" si="3"/>
        <v>1759</v>
      </c>
      <c r="M74" s="8" t="s">
        <v>287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214</v>
      </c>
      <c r="E75" s="16" t="str">
        <f t="shared" si="4"/>
        <v>桜ケ丘一丁目</v>
      </c>
      <c r="F75" s="14">
        <v>213</v>
      </c>
      <c r="G75" s="8" t="s">
        <v>288</v>
      </c>
      <c r="H75" s="14">
        <v>254</v>
      </c>
      <c r="I75" s="8" t="s">
        <v>287</v>
      </c>
      <c r="J75" s="14">
        <v>253</v>
      </c>
      <c r="K75" s="8" t="s">
        <v>287</v>
      </c>
      <c r="L75" s="11">
        <f t="shared" si="3"/>
        <v>507</v>
      </c>
      <c r="M75" s="8" t="s">
        <v>287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215</v>
      </c>
      <c r="E76" s="16" t="str">
        <f t="shared" si="4"/>
        <v>桜ケ丘二丁目</v>
      </c>
      <c r="F76" s="14">
        <v>90</v>
      </c>
      <c r="G76" s="8" t="s">
        <v>288</v>
      </c>
      <c r="H76" s="14">
        <v>109</v>
      </c>
      <c r="I76" s="8" t="s">
        <v>287</v>
      </c>
      <c r="J76" s="14">
        <v>110</v>
      </c>
      <c r="K76" s="8" t="s">
        <v>287</v>
      </c>
      <c r="L76" s="11">
        <f aca="true" t="shared" si="5" ref="L76:L107">H76+J76</f>
        <v>219</v>
      </c>
      <c r="M76" s="8" t="s">
        <v>287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216</v>
      </c>
      <c r="E77" s="16" t="str">
        <f t="shared" si="4"/>
        <v>桜ケ丘三丁目</v>
      </c>
      <c r="F77" s="14">
        <v>169</v>
      </c>
      <c r="G77" s="8" t="s">
        <v>288</v>
      </c>
      <c r="H77" s="14">
        <v>188</v>
      </c>
      <c r="I77" s="8" t="s">
        <v>287</v>
      </c>
      <c r="J77" s="14">
        <v>206</v>
      </c>
      <c r="K77" s="8" t="s">
        <v>287</v>
      </c>
      <c r="L77" s="11">
        <f t="shared" si="5"/>
        <v>394</v>
      </c>
      <c r="M77" s="8" t="s">
        <v>287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217</v>
      </c>
      <c r="E78" s="16" t="str">
        <f t="shared" si="4"/>
        <v>桜ケ丘四丁目</v>
      </c>
      <c r="F78" s="14">
        <v>224</v>
      </c>
      <c r="G78" s="8" t="s">
        <v>288</v>
      </c>
      <c r="H78" s="14">
        <v>280</v>
      </c>
      <c r="I78" s="8" t="s">
        <v>287</v>
      </c>
      <c r="J78" s="14">
        <v>269</v>
      </c>
      <c r="K78" s="8" t="s">
        <v>287</v>
      </c>
      <c r="L78" s="11">
        <f t="shared" si="5"/>
        <v>549</v>
      </c>
      <c r="M78" s="8" t="s">
        <v>287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218</v>
      </c>
      <c r="E79" s="16" t="str">
        <f t="shared" si="4"/>
        <v>桜ケ丘五丁目</v>
      </c>
      <c r="F79" s="14">
        <v>95</v>
      </c>
      <c r="G79" s="8" t="s">
        <v>288</v>
      </c>
      <c r="H79" s="14">
        <v>121</v>
      </c>
      <c r="I79" s="8" t="s">
        <v>287</v>
      </c>
      <c r="J79" s="14">
        <v>113</v>
      </c>
      <c r="K79" s="8" t="s">
        <v>287</v>
      </c>
      <c r="L79" s="11">
        <f t="shared" si="5"/>
        <v>234</v>
      </c>
      <c r="M79" s="8" t="s">
        <v>287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219</v>
      </c>
      <c r="E80" s="16" t="str">
        <f t="shared" si="4"/>
        <v>野路東二丁目</v>
      </c>
      <c r="F80" s="14">
        <v>118</v>
      </c>
      <c r="G80" s="8" t="s">
        <v>288</v>
      </c>
      <c r="H80" s="14">
        <v>92</v>
      </c>
      <c r="I80" s="8" t="s">
        <v>287</v>
      </c>
      <c r="J80" s="14">
        <v>26</v>
      </c>
      <c r="K80" s="8" t="s">
        <v>287</v>
      </c>
      <c r="L80" s="11">
        <f t="shared" si="5"/>
        <v>118</v>
      </c>
      <c r="M80" s="8" t="s">
        <v>287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220</v>
      </c>
      <c r="E81" s="16" t="str">
        <f t="shared" si="4"/>
        <v>野路東三丁目</v>
      </c>
      <c r="F81" s="14">
        <v>311</v>
      </c>
      <c r="G81" s="8" t="s">
        <v>288</v>
      </c>
      <c r="H81" s="14">
        <v>260</v>
      </c>
      <c r="I81" s="8" t="s">
        <v>287</v>
      </c>
      <c r="J81" s="14">
        <v>103</v>
      </c>
      <c r="K81" s="8" t="s">
        <v>287</v>
      </c>
      <c r="L81" s="11">
        <f t="shared" si="5"/>
        <v>363</v>
      </c>
      <c r="M81" s="8" t="s">
        <v>287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221</v>
      </c>
      <c r="E82" s="16" t="str">
        <f t="shared" si="4"/>
        <v>野路東四丁目</v>
      </c>
      <c r="F82" s="14">
        <v>391</v>
      </c>
      <c r="G82" s="8" t="s">
        <v>288</v>
      </c>
      <c r="H82" s="14">
        <v>431</v>
      </c>
      <c r="I82" s="8" t="s">
        <v>287</v>
      </c>
      <c r="J82" s="14">
        <v>364</v>
      </c>
      <c r="K82" s="8" t="s">
        <v>287</v>
      </c>
      <c r="L82" s="11">
        <f t="shared" si="5"/>
        <v>795</v>
      </c>
      <c r="M82" s="8" t="s">
        <v>287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222</v>
      </c>
      <c r="E83" s="16" t="str">
        <f t="shared" si="4"/>
        <v>野路東五丁目</v>
      </c>
      <c r="F83" s="14">
        <v>528</v>
      </c>
      <c r="G83" s="8" t="s">
        <v>288</v>
      </c>
      <c r="H83" s="14">
        <v>562</v>
      </c>
      <c r="I83" s="8" t="s">
        <v>287</v>
      </c>
      <c r="J83" s="14">
        <v>396</v>
      </c>
      <c r="K83" s="8" t="s">
        <v>287</v>
      </c>
      <c r="L83" s="11">
        <f t="shared" si="5"/>
        <v>958</v>
      </c>
      <c r="M83" s="8" t="s">
        <v>287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223</v>
      </c>
      <c r="E84" s="16" t="str">
        <f t="shared" si="4"/>
        <v>野路東六丁目</v>
      </c>
      <c r="F84" s="14">
        <v>309</v>
      </c>
      <c r="G84" s="8" t="s">
        <v>288</v>
      </c>
      <c r="H84" s="14">
        <v>273</v>
      </c>
      <c r="I84" s="8" t="s">
        <v>287</v>
      </c>
      <c r="J84" s="14">
        <v>176</v>
      </c>
      <c r="K84" s="8" t="s">
        <v>287</v>
      </c>
      <c r="L84" s="11">
        <f t="shared" si="5"/>
        <v>449</v>
      </c>
      <c r="M84" s="8" t="s">
        <v>287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224</v>
      </c>
      <c r="E85" s="16" t="str">
        <f t="shared" si="4"/>
        <v>野路東七丁目</v>
      </c>
      <c r="F85" s="14">
        <v>5</v>
      </c>
      <c r="G85" s="8" t="s">
        <v>288</v>
      </c>
      <c r="H85" s="14">
        <v>5</v>
      </c>
      <c r="I85" s="8" t="s">
        <v>287</v>
      </c>
      <c r="J85" s="14">
        <v>0</v>
      </c>
      <c r="K85" s="8" t="s">
        <v>287</v>
      </c>
      <c r="L85" s="11">
        <f t="shared" si="5"/>
        <v>5</v>
      </c>
      <c r="M85" s="8" t="s">
        <v>287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225</v>
      </c>
      <c r="E86" s="16" t="str">
        <f t="shared" si="4"/>
        <v>南笠東一丁目</v>
      </c>
      <c r="F86" s="14">
        <v>379</v>
      </c>
      <c r="G86" s="8" t="s">
        <v>288</v>
      </c>
      <c r="H86" s="14">
        <v>426</v>
      </c>
      <c r="I86" s="8" t="s">
        <v>287</v>
      </c>
      <c r="J86" s="14">
        <v>401</v>
      </c>
      <c r="K86" s="8" t="s">
        <v>287</v>
      </c>
      <c r="L86" s="11">
        <f t="shared" si="5"/>
        <v>827</v>
      </c>
      <c r="M86" s="8" t="s">
        <v>287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226</v>
      </c>
      <c r="E87" s="16" t="str">
        <f t="shared" si="4"/>
        <v>南笠東二丁目</v>
      </c>
      <c r="F87" s="14">
        <v>232</v>
      </c>
      <c r="G87" s="8" t="s">
        <v>288</v>
      </c>
      <c r="H87" s="14">
        <v>254</v>
      </c>
      <c r="I87" s="8" t="s">
        <v>287</v>
      </c>
      <c r="J87" s="14">
        <v>257</v>
      </c>
      <c r="K87" s="8" t="s">
        <v>287</v>
      </c>
      <c r="L87" s="11">
        <f t="shared" si="5"/>
        <v>511</v>
      </c>
      <c r="M87" s="8" t="s">
        <v>287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227</v>
      </c>
      <c r="E88" s="16" t="str">
        <f t="shared" si="4"/>
        <v>南笠東三丁目</v>
      </c>
      <c r="F88" s="14">
        <v>423</v>
      </c>
      <c r="G88" s="8" t="s">
        <v>288</v>
      </c>
      <c r="H88" s="14">
        <v>475</v>
      </c>
      <c r="I88" s="8" t="s">
        <v>287</v>
      </c>
      <c r="J88" s="14">
        <v>498</v>
      </c>
      <c r="K88" s="8" t="s">
        <v>287</v>
      </c>
      <c r="L88" s="11">
        <f t="shared" si="5"/>
        <v>973</v>
      </c>
      <c r="M88" s="8" t="s">
        <v>287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228</v>
      </c>
      <c r="E89" s="16" t="str">
        <f t="shared" si="4"/>
        <v>南笠東四丁目</v>
      </c>
      <c r="F89" s="14">
        <v>195</v>
      </c>
      <c r="G89" s="8" t="s">
        <v>288</v>
      </c>
      <c r="H89" s="14">
        <v>222</v>
      </c>
      <c r="I89" s="8" t="s">
        <v>287</v>
      </c>
      <c r="J89" s="14">
        <v>190</v>
      </c>
      <c r="K89" s="8" t="s">
        <v>287</v>
      </c>
      <c r="L89" s="11">
        <f t="shared" si="5"/>
        <v>412</v>
      </c>
      <c r="M89" s="8" t="s">
        <v>287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229</v>
      </c>
      <c r="E90" s="16" t="str">
        <f t="shared" si="4"/>
        <v>笠山一丁目</v>
      </c>
      <c r="F90" s="14">
        <v>336</v>
      </c>
      <c r="G90" s="8" t="s">
        <v>288</v>
      </c>
      <c r="H90" s="14">
        <v>312</v>
      </c>
      <c r="I90" s="8" t="s">
        <v>287</v>
      </c>
      <c r="J90" s="14">
        <v>244</v>
      </c>
      <c r="K90" s="8" t="s">
        <v>287</v>
      </c>
      <c r="L90" s="11">
        <f t="shared" si="5"/>
        <v>556</v>
      </c>
      <c r="M90" s="8" t="s">
        <v>287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230</v>
      </c>
      <c r="E91" s="16" t="str">
        <f t="shared" si="4"/>
        <v>笠山二丁目</v>
      </c>
      <c r="F91" s="14">
        <v>363</v>
      </c>
      <c r="G91" s="8" t="s">
        <v>288</v>
      </c>
      <c r="H91" s="14">
        <v>436</v>
      </c>
      <c r="I91" s="8" t="s">
        <v>287</v>
      </c>
      <c r="J91" s="14">
        <v>316</v>
      </c>
      <c r="K91" s="8" t="s">
        <v>287</v>
      </c>
      <c r="L91" s="11">
        <f t="shared" si="5"/>
        <v>752</v>
      </c>
      <c r="M91" s="8" t="s">
        <v>287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231</v>
      </c>
      <c r="E92" s="16" t="str">
        <f t="shared" si="4"/>
        <v>笠山三丁目</v>
      </c>
      <c r="F92" s="14">
        <v>400</v>
      </c>
      <c r="G92" s="8" t="s">
        <v>288</v>
      </c>
      <c r="H92" s="14">
        <v>480</v>
      </c>
      <c r="I92" s="8" t="s">
        <v>287</v>
      </c>
      <c r="J92" s="14">
        <v>403</v>
      </c>
      <c r="K92" s="8" t="s">
        <v>287</v>
      </c>
      <c r="L92" s="11">
        <f t="shared" si="5"/>
        <v>883</v>
      </c>
      <c r="M92" s="8" t="s">
        <v>287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232</v>
      </c>
      <c r="E93" s="16" t="str">
        <f t="shared" si="4"/>
        <v>笠山四丁目</v>
      </c>
      <c r="F93" s="14">
        <v>410</v>
      </c>
      <c r="G93" s="8" t="s">
        <v>288</v>
      </c>
      <c r="H93" s="14">
        <v>412</v>
      </c>
      <c r="I93" s="8" t="s">
        <v>287</v>
      </c>
      <c r="J93" s="14">
        <v>300</v>
      </c>
      <c r="K93" s="8" t="s">
        <v>287</v>
      </c>
      <c r="L93" s="11">
        <f t="shared" si="5"/>
        <v>712</v>
      </c>
      <c r="M93" s="8" t="s">
        <v>287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233</v>
      </c>
      <c r="E94" s="16" t="str">
        <f t="shared" si="4"/>
        <v>笠山五丁目</v>
      </c>
      <c r="F94" s="14">
        <v>559</v>
      </c>
      <c r="G94" s="8" t="s">
        <v>288</v>
      </c>
      <c r="H94" s="14">
        <v>648</v>
      </c>
      <c r="I94" s="8" t="s">
        <v>287</v>
      </c>
      <c r="J94" s="14">
        <v>581</v>
      </c>
      <c r="K94" s="8" t="s">
        <v>287</v>
      </c>
      <c r="L94" s="11">
        <f t="shared" si="5"/>
        <v>1229</v>
      </c>
      <c r="M94" s="8" t="s">
        <v>287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234</v>
      </c>
      <c r="E95" s="16" t="str">
        <f t="shared" si="4"/>
        <v>笠山六丁目</v>
      </c>
      <c r="F95" s="14">
        <v>290</v>
      </c>
      <c r="G95" s="8" t="s">
        <v>288</v>
      </c>
      <c r="H95" s="14">
        <v>410</v>
      </c>
      <c r="I95" s="8" t="s">
        <v>287</v>
      </c>
      <c r="J95" s="14">
        <v>399</v>
      </c>
      <c r="K95" s="8" t="s">
        <v>287</v>
      </c>
      <c r="L95" s="11">
        <f t="shared" si="5"/>
        <v>809</v>
      </c>
      <c r="M95" s="8" t="s">
        <v>287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235</v>
      </c>
      <c r="E96" s="16" t="str">
        <f t="shared" si="4"/>
        <v>笠山七丁目</v>
      </c>
      <c r="F96" s="14">
        <v>130</v>
      </c>
      <c r="G96" s="8" t="s">
        <v>288</v>
      </c>
      <c r="H96" s="14">
        <v>74</v>
      </c>
      <c r="I96" s="8" t="s">
        <v>287</v>
      </c>
      <c r="J96" s="14">
        <v>99</v>
      </c>
      <c r="K96" s="8" t="s">
        <v>287</v>
      </c>
      <c r="L96" s="11">
        <f t="shared" si="5"/>
        <v>173</v>
      </c>
      <c r="M96" s="8" t="s">
        <v>287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236</v>
      </c>
      <c r="E97" s="16" t="str">
        <f aca="true" t="shared" si="6" ref="E97:E128">SUBSTITUTE(C97,LEFT(C97,5),"")</f>
        <v>笠山八丁目</v>
      </c>
      <c r="F97" s="14">
        <v>63</v>
      </c>
      <c r="G97" s="8" t="s">
        <v>288</v>
      </c>
      <c r="H97" s="14">
        <v>27</v>
      </c>
      <c r="I97" s="8" t="s">
        <v>287</v>
      </c>
      <c r="J97" s="14">
        <v>36</v>
      </c>
      <c r="K97" s="8" t="s">
        <v>287</v>
      </c>
      <c r="L97" s="11">
        <f t="shared" si="5"/>
        <v>63</v>
      </c>
      <c r="M97" s="8" t="s">
        <v>287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237</v>
      </c>
      <c r="E98" s="16" t="str">
        <f t="shared" si="6"/>
        <v>南草津一丁目</v>
      </c>
      <c r="F98" s="14">
        <v>601</v>
      </c>
      <c r="G98" s="8" t="s">
        <v>288</v>
      </c>
      <c r="H98" s="14">
        <v>622</v>
      </c>
      <c r="I98" s="8" t="s">
        <v>287</v>
      </c>
      <c r="J98" s="14">
        <v>674</v>
      </c>
      <c r="K98" s="8" t="s">
        <v>287</v>
      </c>
      <c r="L98" s="11">
        <f t="shared" si="5"/>
        <v>1296</v>
      </c>
      <c r="M98" s="8" t="s">
        <v>287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238</v>
      </c>
      <c r="E99" s="16" t="str">
        <f t="shared" si="6"/>
        <v>南草津二丁目</v>
      </c>
      <c r="F99" s="14">
        <v>742</v>
      </c>
      <c r="G99" s="8" t="s">
        <v>288</v>
      </c>
      <c r="H99" s="14">
        <v>834</v>
      </c>
      <c r="I99" s="8" t="s">
        <v>287</v>
      </c>
      <c r="J99" s="14">
        <v>919</v>
      </c>
      <c r="K99" s="8" t="s">
        <v>287</v>
      </c>
      <c r="L99" s="11">
        <f t="shared" si="5"/>
        <v>1753</v>
      </c>
      <c r="M99" s="8" t="s">
        <v>287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239</v>
      </c>
      <c r="E100" s="16" t="str">
        <f t="shared" si="6"/>
        <v>南草津三丁目</v>
      </c>
      <c r="F100" s="14">
        <v>209</v>
      </c>
      <c r="G100" s="8" t="s">
        <v>288</v>
      </c>
      <c r="H100" s="14">
        <v>201</v>
      </c>
      <c r="I100" s="8" t="s">
        <v>287</v>
      </c>
      <c r="J100" s="14">
        <v>199</v>
      </c>
      <c r="K100" s="8" t="s">
        <v>287</v>
      </c>
      <c r="L100" s="11">
        <f t="shared" si="5"/>
        <v>400</v>
      </c>
      <c r="M100" s="8" t="s">
        <v>287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240</v>
      </c>
      <c r="E101" s="16" t="str">
        <f t="shared" si="6"/>
        <v>南草津四丁目</v>
      </c>
      <c r="F101" s="14">
        <v>291</v>
      </c>
      <c r="G101" s="8" t="s">
        <v>288</v>
      </c>
      <c r="H101" s="14">
        <v>253</v>
      </c>
      <c r="I101" s="8" t="s">
        <v>287</v>
      </c>
      <c r="J101" s="14">
        <v>250</v>
      </c>
      <c r="K101" s="8" t="s">
        <v>287</v>
      </c>
      <c r="L101" s="11">
        <f t="shared" si="5"/>
        <v>503</v>
      </c>
      <c r="M101" s="8" t="s">
        <v>287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241</v>
      </c>
      <c r="E102" s="16" t="str">
        <f t="shared" si="6"/>
        <v>南草津五丁目</v>
      </c>
      <c r="F102" s="14">
        <v>62</v>
      </c>
      <c r="G102" s="8" t="s">
        <v>288</v>
      </c>
      <c r="H102" s="14">
        <v>62</v>
      </c>
      <c r="I102" s="8" t="s">
        <v>287</v>
      </c>
      <c r="J102" s="14">
        <v>55</v>
      </c>
      <c r="K102" s="8" t="s">
        <v>287</v>
      </c>
      <c r="L102" s="11">
        <f t="shared" si="5"/>
        <v>117</v>
      </c>
      <c r="M102" s="8" t="s">
        <v>287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242</v>
      </c>
      <c r="E103" s="16" t="str">
        <f t="shared" si="6"/>
        <v>北山田町</v>
      </c>
      <c r="F103" s="14">
        <v>613</v>
      </c>
      <c r="G103" s="8" t="s">
        <v>288</v>
      </c>
      <c r="H103" s="14">
        <v>847</v>
      </c>
      <c r="I103" s="8" t="s">
        <v>287</v>
      </c>
      <c r="J103" s="14">
        <v>947</v>
      </c>
      <c r="K103" s="8" t="s">
        <v>287</v>
      </c>
      <c r="L103" s="11">
        <f t="shared" si="5"/>
        <v>1794</v>
      </c>
      <c r="M103" s="8" t="s">
        <v>287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243</v>
      </c>
      <c r="E104" s="16" t="str">
        <f t="shared" si="6"/>
        <v>山田町</v>
      </c>
      <c r="F104" s="14">
        <v>143</v>
      </c>
      <c r="G104" s="8" t="s">
        <v>288</v>
      </c>
      <c r="H104" s="14">
        <v>182</v>
      </c>
      <c r="I104" s="8" t="s">
        <v>287</v>
      </c>
      <c r="J104" s="14">
        <v>196</v>
      </c>
      <c r="K104" s="8" t="s">
        <v>287</v>
      </c>
      <c r="L104" s="11">
        <f t="shared" si="5"/>
        <v>378</v>
      </c>
      <c r="M104" s="8" t="s">
        <v>287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244</v>
      </c>
      <c r="E105" s="16" t="str">
        <f t="shared" si="6"/>
        <v>南山田町</v>
      </c>
      <c r="F105" s="14">
        <v>581</v>
      </c>
      <c r="G105" s="8" t="s">
        <v>288</v>
      </c>
      <c r="H105" s="14">
        <v>741</v>
      </c>
      <c r="I105" s="8" t="s">
        <v>287</v>
      </c>
      <c r="J105" s="14">
        <v>774</v>
      </c>
      <c r="K105" s="8" t="s">
        <v>287</v>
      </c>
      <c r="L105" s="11">
        <f t="shared" si="5"/>
        <v>1515</v>
      </c>
      <c r="M105" s="8" t="s">
        <v>287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245</v>
      </c>
      <c r="E106" s="16" t="str">
        <f t="shared" si="6"/>
        <v>木川町</v>
      </c>
      <c r="F106" s="14">
        <v>1768</v>
      </c>
      <c r="G106" s="8" t="s">
        <v>288</v>
      </c>
      <c r="H106" s="14">
        <v>2025</v>
      </c>
      <c r="I106" s="8" t="s">
        <v>287</v>
      </c>
      <c r="J106" s="14">
        <v>2014</v>
      </c>
      <c r="K106" s="8" t="s">
        <v>287</v>
      </c>
      <c r="L106" s="11">
        <f t="shared" si="5"/>
        <v>4039</v>
      </c>
      <c r="M106" s="8" t="s">
        <v>287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246</v>
      </c>
      <c r="E107" s="16" t="str">
        <f t="shared" si="6"/>
        <v>御倉町</v>
      </c>
      <c r="F107" s="14">
        <v>73</v>
      </c>
      <c r="G107" s="8" t="s">
        <v>288</v>
      </c>
      <c r="H107" s="14">
        <v>92</v>
      </c>
      <c r="I107" s="8" t="s">
        <v>287</v>
      </c>
      <c r="J107" s="14">
        <v>94</v>
      </c>
      <c r="K107" s="8" t="s">
        <v>287</v>
      </c>
      <c r="L107" s="11">
        <f t="shared" si="5"/>
        <v>186</v>
      </c>
      <c r="M107" s="8" t="s">
        <v>287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247</v>
      </c>
      <c r="E108" s="16" t="str">
        <f t="shared" si="6"/>
        <v>上笠町</v>
      </c>
      <c r="F108" s="14">
        <v>2</v>
      </c>
      <c r="G108" s="8" t="s">
        <v>288</v>
      </c>
      <c r="H108" s="14">
        <v>2</v>
      </c>
      <c r="I108" s="8" t="s">
        <v>287</v>
      </c>
      <c r="J108" s="14">
        <v>0</v>
      </c>
      <c r="K108" s="8" t="s">
        <v>287</v>
      </c>
      <c r="L108" s="11">
        <f aca="true" t="shared" si="7" ref="L108:L139">H108+J108</f>
        <v>2</v>
      </c>
      <c r="M108" s="8" t="s">
        <v>287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248</v>
      </c>
      <c r="E109" s="16" t="str">
        <f t="shared" si="6"/>
        <v>上笠一丁目</v>
      </c>
      <c r="F109" s="14">
        <v>297</v>
      </c>
      <c r="G109" s="8" t="s">
        <v>288</v>
      </c>
      <c r="H109" s="14">
        <v>378</v>
      </c>
      <c r="I109" s="8" t="s">
        <v>287</v>
      </c>
      <c r="J109" s="14">
        <v>390</v>
      </c>
      <c r="K109" s="8" t="s">
        <v>287</v>
      </c>
      <c r="L109" s="11">
        <f t="shared" si="7"/>
        <v>768</v>
      </c>
      <c r="M109" s="8" t="s">
        <v>287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249</v>
      </c>
      <c r="E110" s="16" t="str">
        <f t="shared" si="6"/>
        <v>上笠二丁目</v>
      </c>
      <c r="F110" s="14">
        <v>580</v>
      </c>
      <c r="G110" s="8" t="s">
        <v>288</v>
      </c>
      <c r="H110" s="14">
        <v>618</v>
      </c>
      <c r="I110" s="8" t="s">
        <v>287</v>
      </c>
      <c r="J110" s="14">
        <v>686</v>
      </c>
      <c r="K110" s="8" t="s">
        <v>287</v>
      </c>
      <c r="L110" s="11">
        <f t="shared" si="7"/>
        <v>1304</v>
      </c>
      <c r="M110" s="8" t="s">
        <v>287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250</v>
      </c>
      <c r="E111" s="16" t="str">
        <f t="shared" si="6"/>
        <v>上笠三丁目</v>
      </c>
      <c r="F111" s="14">
        <v>513</v>
      </c>
      <c r="G111" s="8" t="s">
        <v>288</v>
      </c>
      <c r="H111" s="14">
        <v>589</v>
      </c>
      <c r="I111" s="8" t="s">
        <v>287</v>
      </c>
      <c r="J111" s="14">
        <v>595</v>
      </c>
      <c r="K111" s="8" t="s">
        <v>287</v>
      </c>
      <c r="L111" s="11">
        <f t="shared" si="7"/>
        <v>1184</v>
      </c>
      <c r="M111" s="8" t="s">
        <v>287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251</v>
      </c>
      <c r="E112" s="16" t="str">
        <f t="shared" si="6"/>
        <v>上笠四丁目</v>
      </c>
      <c r="F112" s="14">
        <v>824</v>
      </c>
      <c r="G112" s="8" t="s">
        <v>288</v>
      </c>
      <c r="H112" s="14">
        <v>867</v>
      </c>
      <c r="I112" s="8" t="s">
        <v>287</v>
      </c>
      <c r="J112" s="14">
        <v>961</v>
      </c>
      <c r="K112" s="8" t="s">
        <v>287</v>
      </c>
      <c r="L112" s="11">
        <f t="shared" si="7"/>
        <v>1828</v>
      </c>
      <c r="M112" s="8" t="s">
        <v>287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252</v>
      </c>
      <c r="E113" s="16" t="str">
        <f t="shared" si="6"/>
        <v>上笠五丁目</v>
      </c>
      <c r="F113" s="14">
        <v>59</v>
      </c>
      <c r="G113" s="8" t="s">
        <v>288</v>
      </c>
      <c r="H113" s="14">
        <v>68</v>
      </c>
      <c r="I113" s="8" t="s">
        <v>287</v>
      </c>
      <c r="J113" s="14">
        <v>79</v>
      </c>
      <c r="K113" s="8" t="s">
        <v>287</v>
      </c>
      <c r="L113" s="11">
        <f t="shared" si="7"/>
        <v>147</v>
      </c>
      <c r="M113" s="8" t="s">
        <v>287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253</v>
      </c>
      <c r="E114" s="16" t="str">
        <f t="shared" si="6"/>
        <v>野村一丁目</v>
      </c>
      <c r="F114" s="14">
        <v>549</v>
      </c>
      <c r="G114" s="8" t="s">
        <v>288</v>
      </c>
      <c r="H114" s="14">
        <v>503</v>
      </c>
      <c r="I114" s="8" t="s">
        <v>287</v>
      </c>
      <c r="J114" s="14">
        <v>510</v>
      </c>
      <c r="K114" s="8" t="s">
        <v>287</v>
      </c>
      <c r="L114" s="11">
        <f t="shared" si="7"/>
        <v>1013</v>
      </c>
      <c r="M114" s="8" t="s">
        <v>287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254</v>
      </c>
      <c r="E115" s="16" t="str">
        <f t="shared" si="6"/>
        <v>野村二丁目</v>
      </c>
      <c r="F115" s="14">
        <v>443</v>
      </c>
      <c r="G115" s="8" t="s">
        <v>288</v>
      </c>
      <c r="H115" s="14">
        <v>516</v>
      </c>
      <c r="I115" s="8" t="s">
        <v>287</v>
      </c>
      <c r="J115" s="14">
        <v>449</v>
      </c>
      <c r="K115" s="8" t="s">
        <v>287</v>
      </c>
      <c r="L115" s="11">
        <f t="shared" si="7"/>
        <v>965</v>
      </c>
      <c r="M115" s="8" t="s">
        <v>287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255</v>
      </c>
      <c r="E116" s="16" t="str">
        <f t="shared" si="6"/>
        <v>野村三丁目</v>
      </c>
      <c r="F116" s="14">
        <v>209</v>
      </c>
      <c r="G116" s="8" t="s">
        <v>288</v>
      </c>
      <c r="H116" s="14">
        <v>211</v>
      </c>
      <c r="I116" s="8" t="s">
        <v>287</v>
      </c>
      <c r="J116" s="14">
        <v>215</v>
      </c>
      <c r="K116" s="8" t="s">
        <v>287</v>
      </c>
      <c r="L116" s="11">
        <f t="shared" si="7"/>
        <v>426</v>
      </c>
      <c r="M116" s="8" t="s">
        <v>287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256</v>
      </c>
      <c r="E117" s="16" t="str">
        <f t="shared" si="6"/>
        <v>野村四丁目</v>
      </c>
      <c r="F117" s="14">
        <v>331</v>
      </c>
      <c r="G117" s="8" t="s">
        <v>288</v>
      </c>
      <c r="H117" s="14">
        <v>350</v>
      </c>
      <c r="I117" s="8" t="s">
        <v>287</v>
      </c>
      <c r="J117" s="14">
        <v>324</v>
      </c>
      <c r="K117" s="8" t="s">
        <v>287</v>
      </c>
      <c r="L117" s="11">
        <f t="shared" si="7"/>
        <v>674</v>
      </c>
      <c r="M117" s="8" t="s">
        <v>287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257</v>
      </c>
      <c r="E118" s="16" t="str">
        <f t="shared" si="6"/>
        <v>野村五丁目</v>
      </c>
      <c r="F118" s="14">
        <v>521</v>
      </c>
      <c r="G118" s="8" t="s">
        <v>288</v>
      </c>
      <c r="H118" s="14">
        <v>658</v>
      </c>
      <c r="I118" s="8" t="s">
        <v>287</v>
      </c>
      <c r="J118" s="14">
        <v>703</v>
      </c>
      <c r="K118" s="8" t="s">
        <v>287</v>
      </c>
      <c r="L118" s="11">
        <f t="shared" si="7"/>
        <v>1361</v>
      </c>
      <c r="M118" s="8" t="s">
        <v>287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258</v>
      </c>
      <c r="E119" s="16" t="str">
        <f t="shared" si="6"/>
        <v>野村六丁目</v>
      </c>
      <c r="F119" s="14">
        <v>418</v>
      </c>
      <c r="G119" s="8" t="s">
        <v>288</v>
      </c>
      <c r="H119" s="14">
        <v>427</v>
      </c>
      <c r="I119" s="8" t="s">
        <v>287</v>
      </c>
      <c r="J119" s="14">
        <v>389</v>
      </c>
      <c r="K119" s="8" t="s">
        <v>287</v>
      </c>
      <c r="L119" s="11">
        <f t="shared" si="7"/>
        <v>816</v>
      </c>
      <c r="M119" s="8" t="s">
        <v>287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259</v>
      </c>
      <c r="E120" s="16" t="str">
        <f t="shared" si="6"/>
        <v>野村七丁目</v>
      </c>
      <c r="F120" s="14">
        <v>226</v>
      </c>
      <c r="G120" s="8" t="s">
        <v>288</v>
      </c>
      <c r="H120" s="14">
        <v>227</v>
      </c>
      <c r="I120" s="8" t="s">
        <v>287</v>
      </c>
      <c r="J120" s="14">
        <v>218</v>
      </c>
      <c r="K120" s="8" t="s">
        <v>287</v>
      </c>
      <c r="L120" s="11">
        <f t="shared" si="7"/>
        <v>445</v>
      </c>
      <c r="M120" s="8" t="s">
        <v>287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260</v>
      </c>
      <c r="E121" s="16" t="str">
        <f t="shared" si="6"/>
        <v>野村八丁目</v>
      </c>
      <c r="F121" s="14">
        <v>208</v>
      </c>
      <c r="G121" s="8" t="s">
        <v>288</v>
      </c>
      <c r="H121" s="14">
        <v>209</v>
      </c>
      <c r="I121" s="8" t="s">
        <v>287</v>
      </c>
      <c r="J121" s="14">
        <v>183</v>
      </c>
      <c r="K121" s="8" t="s">
        <v>287</v>
      </c>
      <c r="L121" s="11">
        <f t="shared" si="7"/>
        <v>392</v>
      </c>
      <c r="M121" s="8" t="s">
        <v>287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261</v>
      </c>
      <c r="E122" s="16" t="str">
        <f t="shared" si="6"/>
        <v>平井町</v>
      </c>
      <c r="F122" s="14">
        <v>79</v>
      </c>
      <c r="G122" s="8" t="s">
        <v>288</v>
      </c>
      <c r="H122" s="14">
        <v>141</v>
      </c>
      <c r="I122" s="8" t="s">
        <v>287</v>
      </c>
      <c r="J122" s="14">
        <v>141</v>
      </c>
      <c r="K122" s="8" t="s">
        <v>287</v>
      </c>
      <c r="L122" s="11">
        <f t="shared" si="7"/>
        <v>282</v>
      </c>
      <c r="M122" s="8" t="s">
        <v>287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262</v>
      </c>
      <c r="E123" s="16" t="str">
        <f t="shared" si="6"/>
        <v>平井一丁目</v>
      </c>
      <c r="F123" s="14">
        <v>469</v>
      </c>
      <c r="G123" s="8" t="s">
        <v>288</v>
      </c>
      <c r="H123" s="14">
        <v>532</v>
      </c>
      <c r="I123" s="8" t="s">
        <v>287</v>
      </c>
      <c r="J123" s="14">
        <v>501</v>
      </c>
      <c r="K123" s="8" t="s">
        <v>287</v>
      </c>
      <c r="L123" s="11">
        <f t="shared" si="7"/>
        <v>1033</v>
      </c>
      <c r="M123" s="8" t="s">
        <v>287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263</v>
      </c>
      <c r="E124" s="16" t="str">
        <f t="shared" si="6"/>
        <v>平井二丁目</v>
      </c>
      <c r="F124" s="14">
        <v>337</v>
      </c>
      <c r="G124" s="8" t="s">
        <v>288</v>
      </c>
      <c r="H124" s="14">
        <v>371</v>
      </c>
      <c r="I124" s="8" t="s">
        <v>287</v>
      </c>
      <c r="J124" s="14">
        <v>370</v>
      </c>
      <c r="K124" s="8" t="s">
        <v>287</v>
      </c>
      <c r="L124" s="11">
        <f t="shared" si="7"/>
        <v>741</v>
      </c>
      <c r="M124" s="8" t="s">
        <v>287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264</v>
      </c>
      <c r="E125" s="16" t="str">
        <f t="shared" si="6"/>
        <v>平井三丁目</v>
      </c>
      <c r="F125" s="14">
        <v>187</v>
      </c>
      <c r="G125" s="8" t="s">
        <v>288</v>
      </c>
      <c r="H125" s="14">
        <v>222</v>
      </c>
      <c r="I125" s="8" t="s">
        <v>287</v>
      </c>
      <c r="J125" s="14">
        <v>206</v>
      </c>
      <c r="K125" s="8" t="s">
        <v>287</v>
      </c>
      <c r="L125" s="11">
        <f t="shared" si="7"/>
        <v>428</v>
      </c>
      <c r="M125" s="8" t="s">
        <v>287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265</v>
      </c>
      <c r="E126" s="16" t="str">
        <f t="shared" si="6"/>
        <v>平井四丁目</v>
      </c>
      <c r="F126" s="14">
        <v>296</v>
      </c>
      <c r="G126" s="8" t="s">
        <v>288</v>
      </c>
      <c r="H126" s="14">
        <v>331</v>
      </c>
      <c r="I126" s="8" t="s">
        <v>287</v>
      </c>
      <c r="J126" s="14">
        <v>350</v>
      </c>
      <c r="K126" s="8" t="s">
        <v>287</v>
      </c>
      <c r="L126" s="11">
        <f t="shared" si="7"/>
        <v>681</v>
      </c>
      <c r="M126" s="8" t="s">
        <v>287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266</v>
      </c>
      <c r="E127" s="16" t="str">
        <f t="shared" si="6"/>
        <v>平井五丁目</v>
      </c>
      <c r="F127" s="14">
        <v>596</v>
      </c>
      <c r="G127" s="8" t="s">
        <v>288</v>
      </c>
      <c r="H127" s="14">
        <v>675</v>
      </c>
      <c r="I127" s="8" t="s">
        <v>287</v>
      </c>
      <c r="J127" s="14">
        <v>623</v>
      </c>
      <c r="K127" s="8" t="s">
        <v>287</v>
      </c>
      <c r="L127" s="11">
        <f t="shared" si="7"/>
        <v>1298</v>
      </c>
      <c r="M127" s="8" t="s">
        <v>287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267</v>
      </c>
      <c r="E128" s="16" t="str">
        <f t="shared" si="6"/>
        <v>平井六丁目</v>
      </c>
      <c r="F128" s="14">
        <v>118</v>
      </c>
      <c r="G128" s="8" t="s">
        <v>288</v>
      </c>
      <c r="H128" s="14">
        <v>136</v>
      </c>
      <c r="I128" s="8" t="s">
        <v>287</v>
      </c>
      <c r="J128" s="14">
        <v>163</v>
      </c>
      <c r="K128" s="8" t="s">
        <v>287</v>
      </c>
      <c r="L128" s="11">
        <f t="shared" si="7"/>
        <v>299</v>
      </c>
      <c r="M128" s="8" t="s">
        <v>287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268</v>
      </c>
      <c r="E129" s="16" t="str">
        <f aca="true" t="shared" si="8" ref="E129:E147">SUBSTITUTE(C129,LEFT(C129,5),"")</f>
        <v>川原町</v>
      </c>
      <c r="F129" s="14">
        <v>61</v>
      </c>
      <c r="G129" s="8" t="s">
        <v>288</v>
      </c>
      <c r="H129" s="14">
        <v>95</v>
      </c>
      <c r="I129" s="8" t="s">
        <v>287</v>
      </c>
      <c r="J129" s="14">
        <v>101</v>
      </c>
      <c r="K129" s="8" t="s">
        <v>287</v>
      </c>
      <c r="L129" s="11">
        <f t="shared" si="7"/>
        <v>196</v>
      </c>
      <c r="M129" s="8" t="s">
        <v>287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269</v>
      </c>
      <c r="E130" s="16" t="str">
        <f t="shared" si="8"/>
        <v>川原一丁目</v>
      </c>
      <c r="F130" s="14">
        <v>160</v>
      </c>
      <c r="G130" s="8" t="s">
        <v>288</v>
      </c>
      <c r="H130" s="14">
        <v>214</v>
      </c>
      <c r="I130" s="8" t="s">
        <v>287</v>
      </c>
      <c r="J130" s="14">
        <v>227</v>
      </c>
      <c r="K130" s="8" t="s">
        <v>287</v>
      </c>
      <c r="L130" s="11">
        <f t="shared" si="7"/>
        <v>441</v>
      </c>
      <c r="M130" s="8" t="s">
        <v>287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270</v>
      </c>
      <c r="E131" s="16" t="str">
        <f t="shared" si="8"/>
        <v>川原二丁目</v>
      </c>
      <c r="F131" s="14">
        <v>181</v>
      </c>
      <c r="G131" s="8" t="s">
        <v>288</v>
      </c>
      <c r="H131" s="14">
        <v>219</v>
      </c>
      <c r="I131" s="8" t="s">
        <v>287</v>
      </c>
      <c r="J131" s="14">
        <v>241</v>
      </c>
      <c r="K131" s="8" t="s">
        <v>287</v>
      </c>
      <c r="L131" s="11">
        <f t="shared" si="7"/>
        <v>460</v>
      </c>
      <c r="M131" s="8" t="s">
        <v>287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271</v>
      </c>
      <c r="E132" s="16" t="str">
        <f t="shared" si="8"/>
        <v>川原三丁目</v>
      </c>
      <c r="F132" s="14">
        <v>69</v>
      </c>
      <c r="G132" s="8" t="s">
        <v>288</v>
      </c>
      <c r="H132" s="14">
        <v>108</v>
      </c>
      <c r="I132" s="8" t="s">
        <v>287</v>
      </c>
      <c r="J132" s="14">
        <v>107</v>
      </c>
      <c r="K132" s="8" t="s">
        <v>287</v>
      </c>
      <c r="L132" s="11">
        <f t="shared" si="7"/>
        <v>215</v>
      </c>
      <c r="M132" s="8" t="s">
        <v>287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272</v>
      </c>
      <c r="E133" s="16" t="str">
        <f t="shared" si="8"/>
        <v>川原四丁目</v>
      </c>
      <c r="F133" s="14">
        <v>35</v>
      </c>
      <c r="G133" s="8" t="s">
        <v>288</v>
      </c>
      <c r="H133" s="14">
        <v>41</v>
      </c>
      <c r="I133" s="8" t="s">
        <v>287</v>
      </c>
      <c r="J133" s="14">
        <v>57</v>
      </c>
      <c r="K133" s="8" t="s">
        <v>287</v>
      </c>
      <c r="L133" s="11">
        <f t="shared" si="7"/>
        <v>98</v>
      </c>
      <c r="M133" s="8" t="s">
        <v>287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273</v>
      </c>
      <c r="E134" s="16" t="str">
        <f t="shared" si="8"/>
        <v>駒井沢町</v>
      </c>
      <c r="F134" s="14">
        <v>381</v>
      </c>
      <c r="G134" s="8" t="s">
        <v>288</v>
      </c>
      <c r="H134" s="14">
        <v>513</v>
      </c>
      <c r="I134" s="8" t="s">
        <v>287</v>
      </c>
      <c r="J134" s="14">
        <v>506</v>
      </c>
      <c r="K134" s="8" t="s">
        <v>287</v>
      </c>
      <c r="L134" s="11">
        <f t="shared" si="7"/>
        <v>1019</v>
      </c>
      <c r="M134" s="8" t="s">
        <v>287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274</v>
      </c>
      <c r="E135" s="16" t="str">
        <f t="shared" si="8"/>
        <v>新堂町</v>
      </c>
      <c r="F135" s="14">
        <v>78</v>
      </c>
      <c r="G135" s="8" t="s">
        <v>288</v>
      </c>
      <c r="H135" s="14">
        <v>116</v>
      </c>
      <c r="I135" s="8" t="s">
        <v>287</v>
      </c>
      <c r="J135" s="14">
        <v>105</v>
      </c>
      <c r="K135" s="8" t="s">
        <v>287</v>
      </c>
      <c r="L135" s="11">
        <f t="shared" si="7"/>
        <v>221</v>
      </c>
      <c r="M135" s="8" t="s">
        <v>287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275</v>
      </c>
      <c r="E136" s="16" t="str">
        <f t="shared" si="8"/>
        <v>集町</v>
      </c>
      <c r="F136" s="14">
        <v>107</v>
      </c>
      <c r="G136" s="8" t="s">
        <v>288</v>
      </c>
      <c r="H136" s="14">
        <v>174</v>
      </c>
      <c r="I136" s="8" t="s">
        <v>287</v>
      </c>
      <c r="J136" s="14">
        <v>184</v>
      </c>
      <c r="K136" s="8" t="s">
        <v>287</v>
      </c>
      <c r="L136" s="11">
        <f t="shared" si="7"/>
        <v>358</v>
      </c>
      <c r="M136" s="8" t="s">
        <v>287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276</v>
      </c>
      <c r="E137" s="16" t="str">
        <f t="shared" si="8"/>
        <v>下笠町</v>
      </c>
      <c r="F137" s="14">
        <v>1196</v>
      </c>
      <c r="G137" s="8" t="s">
        <v>288</v>
      </c>
      <c r="H137" s="14">
        <v>1640</v>
      </c>
      <c r="I137" s="8" t="s">
        <v>287</v>
      </c>
      <c r="J137" s="14">
        <v>1751</v>
      </c>
      <c r="K137" s="8" t="s">
        <v>287</v>
      </c>
      <c r="L137" s="11">
        <f t="shared" si="7"/>
        <v>3391</v>
      </c>
      <c r="M137" s="8" t="s">
        <v>287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277</v>
      </c>
      <c r="E138" s="16" t="str">
        <f t="shared" si="8"/>
        <v>片岡町</v>
      </c>
      <c r="F138" s="14">
        <v>215</v>
      </c>
      <c r="G138" s="8" t="s">
        <v>288</v>
      </c>
      <c r="H138" s="14">
        <v>289</v>
      </c>
      <c r="I138" s="8" t="s">
        <v>287</v>
      </c>
      <c r="J138" s="14">
        <v>292</v>
      </c>
      <c r="K138" s="8" t="s">
        <v>287</v>
      </c>
      <c r="L138" s="11">
        <f t="shared" si="7"/>
        <v>581</v>
      </c>
      <c r="M138" s="8" t="s">
        <v>287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278</v>
      </c>
      <c r="E139" s="16" t="str">
        <f t="shared" si="8"/>
        <v>下寺町</v>
      </c>
      <c r="F139" s="14">
        <v>122</v>
      </c>
      <c r="G139" s="8" t="s">
        <v>288</v>
      </c>
      <c r="H139" s="14">
        <v>177</v>
      </c>
      <c r="I139" s="8" t="s">
        <v>287</v>
      </c>
      <c r="J139" s="14">
        <v>191</v>
      </c>
      <c r="K139" s="8" t="s">
        <v>287</v>
      </c>
      <c r="L139" s="11">
        <f t="shared" si="7"/>
        <v>368</v>
      </c>
      <c r="M139" s="8" t="s">
        <v>287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298</v>
      </c>
      <c r="E140" s="16" t="str">
        <f t="shared" si="8"/>
        <v>下物町</v>
      </c>
      <c r="F140" s="14">
        <v>185</v>
      </c>
      <c r="G140" s="8" t="s">
        <v>288</v>
      </c>
      <c r="H140" s="14">
        <v>268</v>
      </c>
      <c r="I140" s="8" t="s">
        <v>287</v>
      </c>
      <c r="J140" s="14">
        <v>283</v>
      </c>
      <c r="K140" s="8" t="s">
        <v>287</v>
      </c>
      <c r="L140" s="11">
        <f aca="true" t="shared" si="9" ref="L140:L147">H140+J140</f>
        <v>551</v>
      </c>
      <c r="M140" s="8" t="s">
        <v>287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299</v>
      </c>
      <c r="E141" s="16" t="str">
        <f t="shared" si="8"/>
        <v>芦浦町</v>
      </c>
      <c r="F141" s="14">
        <v>275</v>
      </c>
      <c r="G141" s="8" t="s">
        <v>288</v>
      </c>
      <c r="H141" s="14">
        <v>381</v>
      </c>
      <c r="I141" s="8" t="s">
        <v>287</v>
      </c>
      <c r="J141" s="14">
        <v>376</v>
      </c>
      <c r="K141" s="8" t="s">
        <v>287</v>
      </c>
      <c r="L141" s="11">
        <f t="shared" si="9"/>
        <v>757</v>
      </c>
      <c r="M141" s="8" t="s">
        <v>287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300</v>
      </c>
      <c r="E142" s="16" t="str">
        <f t="shared" si="8"/>
        <v>長束町</v>
      </c>
      <c r="F142" s="14">
        <v>59</v>
      </c>
      <c r="G142" s="8" t="s">
        <v>288</v>
      </c>
      <c r="H142" s="14">
        <v>89</v>
      </c>
      <c r="I142" s="8" t="s">
        <v>287</v>
      </c>
      <c r="J142" s="14">
        <v>98</v>
      </c>
      <c r="K142" s="8" t="s">
        <v>287</v>
      </c>
      <c r="L142" s="11">
        <f t="shared" si="9"/>
        <v>187</v>
      </c>
      <c r="M142" s="8" t="s">
        <v>287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301</v>
      </c>
      <c r="E143" s="16" t="str">
        <f t="shared" si="8"/>
        <v>上寺町</v>
      </c>
      <c r="F143" s="14">
        <v>93</v>
      </c>
      <c r="G143" s="8" t="s">
        <v>288</v>
      </c>
      <c r="H143" s="14">
        <v>131</v>
      </c>
      <c r="I143" s="8" t="s">
        <v>287</v>
      </c>
      <c r="J143" s="14">
        <v>133</v>
      </c>
      <c r="K143" s="8" t="s">
        <v>287</v>
      </c>
      <c r="L143" s="11">
        <f t="shared" si="9"/>
        <v>264</v>
      </c>
      <c r="M143" s="8" t="s">
        <v>287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302</v>
      </c>
      <c r="E144" s="16" t="str">
        <f t="shared" si="8"/>
        <v>穴村町</v>
      </c>
      <c r="F144" s="14">
        <v>163</v>
      </c>
      <c r="G144" s="8" t="s">
        <v>288</v>
      </c>
      <c r="H144" s="14">
        <v>207</v>
      </c>
      <c r="I144" s="8" t="s">
        <v>287</v>
      </c>
      <c r="J144" s="14">
        <v>213</v>
      </c>
      <c r="K144" s="8" t="s">
        <v>287</v>
      </c>
      <c r="L144" s="11">
        <f t="shared" si="9"/>
        <v>420</v>
      </c>
      <c r="M144" s="8" t="s">
        <v>287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303</v>
      </c>
      <c r="E145" s="16" t="str">
        <f t="shared" si="8"/>
        <v>北大萱町</v>
      </c>
      <c r="F145" s="14">
        <v>93</v>
      </c>
      <c r="G145" s="8" t="s">
        <v>288</v>
      </c>
      <c r="H145" s="14">
        <v>150</v>
      </c>
      <c r="I145" s="8" t="s">
        <v>287</v>
      </c>
      <c r="J145" s="14">
        <v>148</v>
      </c>
      <c r="K145" s="8" t="s">
        <v>287</v>
      </c>
      <c r="L145" s="11">
        <f t="shared" si="9"/>
        <v>298</v>
      </c>
      <c r="M145" s="8" t="s">
        <v>287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304</v>
      </c>
      <c r="E146" s="16" t="str">
        <f t="shared" si="8"/>
        <v>志那町</v>
      </c>
      <c r="F146" s="14">
        <v>284</v>
      </c>
      <c r="G146" s="8" t="s">
        <v>288</v>
      </c>
      <c r="H146" s="14">
        <v>412</v>
      </c>
      <c r="I146" s="8" t="s">
        <v>287</v>
      </c>
      <c r="J146" s="14">
        <v>443</v>
      </c>
      <c r="K146" s="8" t="s">
        <v>287</v>
      </c>
      <c r="L146" s="11">
        <f t="shared" si="9"/>
        <v>855</v>
      </c>
      <c r="M146" s="8" t="s">
        <v>287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305</v>
      </c>
      <c r="E147" s="16" t="str">
        <f t="shared" si="8"/>
        <v>志那中町</v>
      </c>
      <c r="F147" s="14">
        <v>265</v>
      </c>
      <c r="G147" s="8" t="s">
        <v>288</v>
      </c>
      <c r="H147" s="14">
        <v>320</v>
      </c>
      <c r="I147" s="8" t="s">
        <v>287</v>
      </c>
      <c r="J147" s="14">
        <v>366</v>
      </c>
      <c r="K147" s="8" t="s">
        <v>287</v>
      </c>
      <c r="L147" s="11">
        <f t="shared" si="9"/>
        <v>686</v>
      </c>
      <c r="M147" s="8" t="s">
        <v>287</v>
      </c>
      <c r="N147" s="7"/>
    </row>
    <row r="148" spans="4:13" s="6" customFormat="1" ht="15" customHeight="1">
      <c r="D148" s="3"/>
      <c r="E148" s="18"/>
      <c r="F148" s="9"/>
      <c r="G148" s="8"/>
      <c r="H148" s="12"/>
      <c r="I148" s="8"/>
      <c r="J148" s="12"/>
      <c r="K148" s="8"/>
      <c r="L148" s="12"/>
      <c r="M148" s="8"/>
    </row>
    <row r="149" spans="4:13" s="6" customFormat="1" ht="15" customHeight="1">
      <c r="D149" s="3"/>
      <c r="E149" s="15" t="s">
        <v>136</v>
      </c>
      <c r="F149" s="10">
        <f>SUM(F4:F148)</f>
        <v>55964</v>
      </c>
      <c r="G149" s="8" t="s">
        <v>288</v>
      </c>
      <c r="H149" s="13">
        <f>SUM(H4:H148)</f>
        <v>65658</v>
      </c>
      <c r="I149" s="8" t="s">
        <v>287</v>
      </c>
      <c r="J149" s="13">
        <f>SUM(J4:J148)</f>
        <v>65536</v>
      </c>
      <c r="K149" s="8" t="s">
        <v>287</v>
      </c>
      <c r="L149" s="13">
        <f>SUM(L4:L148)</f>
        <v>131194</v>
      </c>
      <c r="M149" s="8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2016-04-07T11:31:03Z</cp:lastPrinted>
  <dcterms:created xsi:type="dcterms:W3CDTF">2011-11-09T01:41:22Z</dcterms:created>
  <dcterms:modified xsi:type="dcterms:W3CDTF">2016-09-05T09:27:51Z</dcterms:modified>
  <cp:category/>
  <cp:version/>
  <cp:contentType/>
  <cp:contentStatus/>
</cp:coreProperties>
</file>