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sharedStrings.xml" ContentType="application/vnd.openxmlformats-officedocument.spreadsheetml.sharedString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13.xml.rels" ContentType="application/vnd.openxmlformats-package.relationships+xml"/>
  <Override PartName="/xl/worksheets/_rels/sheet2.xml.rels" ContentType="application/vnd.openxmlformats-package.relationships+xml"/>
  <Override PartName="/xl/worksheets/_rels/sheet9.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8.xml.rels" ContentType="application/vnd.openxmlformats-package.relationships+xml"/>
  <Override PartName="/xl/worksheets/_rels/sheet12.xml.rels" ContentType="application/vnd.openxmlformats-package.relationships+xml"/>
  <Override PartName="/xl/worksheets/sheet14.xml" ContentType="application/vnd.openxmlformats-officedocument.spreadsheetml.worksheet+xml"/>
  <Override PartName="/xl/worksheets/sheet1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drawings/drawing11.xml" ContentType="application/vnd.openxmlformats-officedocument.drawing+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1.xml.rels" ContentType="application/vnd.openxmlformats-package.relationships+xml"/>
  <Override PartName="/xl/drawings/_rels/drawing10.xml.rels" ContentType="application/vnd.openxmlformats-package.relationships+xml"/>
  <Override PartName="/xl/drawings/_rels/drawing9.xml.rels" ContentType="application/vnd.openxmlformats-package.relationships+xml"/>
  <Override PartName="/xl/drawings/_rels/drawing8.xml.rels" ContentType="application/vnd.openxmlformats-package.relationships+xml"/>
  <Override PartName="/xl/drawings/_rels/drawing7.xml.rels" ContentType="application/vnd.openxmlformats-package.relationships+xml"/>
  <Override PartName="/xl/drawings/_rels/drawing4.xml.rels" ContentType="application/vnd.openxmlformats-package.relationship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book.xml" ContentType="application/vnd.openxmlformats-officedocument.spreadsheetml.sheet.main+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officedocument/2006/relationships/metadata/core-properties" Target="docProps/core.xml" />
  <Relationship Id="rId3"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データシート" sheetId="14" state="hidden" r:id="rId1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<sst xmlns="http://schemas.openxmlformats.org/spreadsheetml/2006/main" count="1131" uniqueCount="505">
  <si>
    <r>
      <rPr>
        <b val="true"/>
        <sz val="28"/>
        <rFont val="DejaVu Sans"/>
        <family val="2"/>
      </rPr>
      <t xml:space="preserve">令和</t>
    </r>
    <r>
      <rPr>
        <b val="true"/>
        <sz val="28"/>
        <rFont val="ＭＳ ゴシック"/>
        <family val="3"/>
      </rPr>
      <t xml:space="preserve">4</t>
    </r>
    <r>
      <rPr>
        <b val="true"/>
        <sz val="28"/>
        <rFont val="DejaVu Sans"/>
        <family val="2"/>
      </rPr>
      <t xml:space="preserve">年度　財政状況資料集</t>
    </r>
  </si>
  <si>
    <t xml:space="preserve">総括表（市町村）</t>
  </si>
  <si>
    <t xml:space="preserve">都道府県名</t>
  </si>
  <si>
    <t xml:space="preserve">滋賀県</t>
  </si>
  <si>
    <t xml:space="preserve">市町村類型</t>
  </si>
  <si>
    <t xml:space="preserve">Ⅲ－３</t>
  </si>
  <si>
    <t xml:space="preserve">指定団体等の指定状況</t>
  </si>
  <si>
    <t xml:space="preserve">区分</t>
  </si>
  <si>
    <r>
      <rPr>
        <sz val="9"/>
        <color rgb="FF000000"/>
        <rFont val="DejaVu Sans"/>
        <family val="2"/>
      </rPr>
      <t xml:space="preserve">令和</t>
    </r>
    <r>
      <rPr>
        <sz val="9"/>
        <color rgb="FF000000"/>
        <rFont val="ＭＳ ゴシック"/>
        <family val="3"/>
      </rPr>
      <t xml:space="preserve">4</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</si>
  <si>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t>
    </r>
    <r>
      <rPr>
        <sz val="9"/>
        <color rgb="FF000000"/>
        <rFont val="ＭＳ ゴシック"/>
        <family val="3"/>
      </rPr>
      <t xml:space="preserve">3</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</si>
  <si>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t>
    </r>
    <r>
      <rPr>
        <sz val="9"/>
        <color rgb="FF000000"/>
        <rFont val="ＭＳ ゴシック"/>
        <family val="3"/>
      </rPr>
      <t xml:space="preserve">4</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</si>
  <si>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r>
      <rPr>
        <sz val="9"/>
        <color rgb="FF000000"/>
        <rFont val="DejaVu Sans"/>
        <family val="2"/>
      </rPr>
      <t xml:space="preserve">令和</t>
    </r>
    <r>
      <rPr>
        <sz val="9"/>
        <color rgb="FF000000"/>
        <rFont val="ＭＳ ゴシック"/>
        <family val="3"/>
      </rPr>
      <t xml:space="preserve">3</t>
    </r>
    <r>
      <rPr>
        <sz val="9"/>
        <color rgb="FF000000"/>
        <rFont val="DejaVu Sans"/>
        <family val="2"/>
      </rPr>
      <t xml:space="preserve">年度</t>
    </r>
    <r>
      <rPr>
        <sz val="9"/>
        <color rgb="FF000000"/>
        <rFont val="ＭＳ ゴシック"/>
        <family val="3"/>
      </rPr>
      <t xml:space="preserve">(</t>
    </r>
    <r>
      <rPr>
        <sz val="9"/>
        <color rgb="FF000000"/>
        <rFont val="DejaVu Sans"/>
        <family val="2"/>
      </rPr>
      <t xml:space="preserve">千円･％</t>
    </r>
    <r>
      <rPr>
        <sz val="9"/>
        <color rgb="FF000000"/>
        <rFont val="ＭＳ ゴシック"/>
        <family val="3"/>
      </rPr>
      <t xml:space="preserve">)</t>
    </r>
  </si>
  <si>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</si>
  <si>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</si>
  <si>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</si>
  <si>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</si>
  <si>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</si>
  <si>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</si>
  <si>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</si>
  <si>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草津市</t>
  </si>
  <si>
    <t xml:space="preserve">地方交付税種地</t>
  </si>
  <si>
    <t xml:space="preserve">1-5</t>
  </si>
  <si>
    <t xml:space="preserve">財源超過</t>
  </si>
  <si>
    <t xml:space="preserve">歳入歳出差引</t>
  </si>
  <si>
    <r>
      <rPr>
        <sz val="9"/>
        <color rgb="FF000000"/>
        <rFont val="DejaVu Sans"/>
        <family val="2"/>
      </rPr>
      <t xml:space="preserve">　　</t>
    </r>
    <r>
      <rPr>
        <sz val="9"/>
        <color rgb="FF000000"/>
        <rFont val="ＭＳ ゴシック"/>
        <family val="3"/>
      </rPr>
      <t xml:space="preserve">(※1)</t>
    </r>
  </si>
  <si>
    <t xml:space="preserve">首都</t>
  </si>
  <si>
    <t xml:space="preserve">翌年度に繰越すべき財源</t>
  </si>
  <si>
    <t xml:space="preserve">標準財政規模</t>
  </si>
  <si>
    <t xml:space="preserve">近畿</t>
  </si>
  <si>
    <t xml:space="preserve">○</t>
  </si>
  <si>
    <t xml:space="preserve">実質収支</t>
  </si>
  <si>
    <t xml:space="preserve">財政力指数</t>
  </si>
  <si>
    <t xml:space="preserve">人口</t>
  </si>
  <si>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年国調</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</si>
  <si>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r>
      <rPr>
        <sz val="9"/>
        <color rgb="FF000000"/>
        <rFont val="DejaVu Sans"/>
        <family val="2"/>
      </rPr>
      <t xml:space="preserve">産業構造 </t>
    </r>
    <r>
      <rPr>
        <sz val="9"/>
        <color rgb="FF000000"/>
        <rFont val="ＭＳ ゴシック"/>
        <family val="3"/>
      </rPr>
      <t xml:space="preserve">(※5)</t>
    </r>
  </si>
  <si>
    <t xml:space="preserve">中部</t>
  </si>
  <si>
    <t xml:space="preserve">単年度収支</t>
  </si>
  <si>
    <t xml:space="preserve">公債費負担比率</t>
  </si>
  <si>
    <r>
      <rPr>
        <sz val="9"/>
        <color rgb="FF000000"/>
        <rFont val="DejaVu Sans"/>
        <family val="2"/>
      </rPr>
      <t xml:space="preserve">平成</t>
    </r>
    <r>
      <rPr>
        <sz val="9"/>
        <color rgb="FF000000"/>
        <rFont val="ＭＳ ゴシック"/>
        <family val="3"/>
      </rPr>
      <t xml:space="preserve">27</t>
    </r>
    <r>
      <rPr>
        <sz val="9"/>
        <color rgb="FF000000"/>
        <rFont val="DejaVu Sans"/>
        <family val="2"/>
      </rPr>
      <t xml:space="preserve">年国調</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</si>
  <si>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t xml:space="preserve">過疎</t>
  </si>
  <si>
    <t xml:space="preserve">積立金</t>
  </si>
  <si>
    <t xml:space="preserve">健全化判断比率</t>
  </si>
  <si>
    <r>
      <rPr>
        <sz val="9"/>
        <color rgb="FF000000"/>
        <rFont val="DejaVu Sans"/>
        <family val="2"/>
      </rPr>
      <t xml:space="preserve">増減率  </t>
    </r>
    <r>
      <rPr>
        <sz val="9"/>
        <color rgb="FF000000"/>
        <rFont val="ＭＳ ゴシック"/>
        <family val="3"/>
      </rPr>
      <t xml:space="preserve">(</t>
    </r>
    <r>
      <rPr>
        <sz val="9"/>
        <color rgb="FF000000"/>
        <rFont val="DejaVu Sans"/>
        <family val="2"/>
      </rPr>
      <t xml:space="preserve">％</t>
    </r>
    <r>
      <rPr>
        <sz val="9"/>
        <color rgb="FF000000"/>
        <rFont val="ＭＳ ゴシック"/>
        <family val="3"/>
      </rPr>
      <t xml:space="preserve">)</t>
    </r>
  </si>
  <si>
    <t xml:space="preserve">4.9</t>
  </si>
  <si>
    <t xml:space="preserve">山振</t>
  </si>
  <si>
    <t xml:space="preserve">繰上償還金</t>
  </si>
  <si>
    <t xml:space="preserve">　実質赤字比率</t>
  </si>
  <si>
    <t xml:space="preserve">-</t>
  </si>
  <si>
    <r>
      <rPr>
        <sz val="9"/>
        <color rgb="FF000000"/>
        <rFont val="DejaVu Sans"/>
        <family val="2"/>
      </rPr>
      <t xml:space="preserve">住民基本台帳人口
 </t>
    </r>
    <r>
      <rPr>
        <sz val="9"/>
        <color rgb="FF000000"/>
        <rFont val="ＭＳ ゴシック"/>
        <family val="3"/>
      </rPr>
      <t xml:space="preserve">(※7)</t>
    </r>
  </si>
  <si>
    <r>
      <rPr>
        <sz val="9"/>
        <rFont val="DejaVu Sans"/>
        <family val="2"/>
      </rPr>
      <t xml:space="preserve">令</t>
    </r>
    <r>
      <rPr>
        <sz val="9"/>
        <rFont val="ＭＳ ゴシック"/>
        <family val="3"/>
      </rPr>
      <t xml:space="preserve">05.01.01(</t>
    </r>
    <r>
      <rPr>
        <sz val="9"/>
        <rFont val="DejaVu Sans"/>
        <family val="2"/>
      </rPr>
      <t xml:space="preserve">人</t>
    </r>
    <r>
      <rPr>
        <sz val="9"/>
        <rFont val="ＭＳ ゴシック"/>
        <family val="3"/>
      </rPr>
      <t xml:space="preserve">)</t>
    </r>
  </si>
  <si>
    <r>
      <rPr>
        <sz val="9"/>
        <color rgb="FF000000"/>
        <rFont val="DejaVu Sans"/>
        <family val="2"/>
      </rPr>
      <t xml:space="preserve">令和</t>
    </r>
    <r>
      <rPr>
        <sz val="9"/>
        <color rgb="FF000000"/>
        <rFont val="ＭＳ ゴシック"/>
        <family val="3"/>
      </rPr>
      <t xml:space="preserve">2</t>
    </r>
    <r>
      <rPr>
        <sz val="9"/>
        <color rgb="FF000000"/>
        <rFont val="DejaVu Sans"/>
        <family val="2"/>
      </rPr>
      <t xml:space="preserve">年国調</t>
    </r>
  </si>
  <si>
    <r>
      <rPr>
        <sz val="9"/>
        <color rgb="FF000000"/>
        <rFont val="DejaVu Sans"/>
        <family val="2"/>
      </rPr>
      <t xml:space="preserve">平成</t>
    </r>
    <r>
      <rPr>
        <sz val="9"/>
        <color rgb="FF000000"/>
        <rFont val="ＭＳ ゴシック"/>
        <family val="3"/>
      </rPr>
      <t xml:space="preserve">27</t>
    </r>
    <r>
      <rPr>
        <sz val="9"/>
        <color rgb="FF000000"/>
        <rFont val="DejaVu Sans"/>
        <family val="2"/>
      </rPr>
      <t xml:space="preserve">年国調</t>
    </r>
  </si>
  <si>
    <t xml:space="preserve">低開発</t>
  </si>
  <si>
    <t xml:space="preserve">積立金取崩し額</t>
  </si>
  <si>
    <t xml:space="preserve">　連結実質赤字比率</t>
  </si>
  <si>
    <r>
      <rPr>
        <sz val="9"/>
        <rFont val="DejaVu Sans"/>
        <family val="2"/>
      </rPr>
      <t xml:space="preserve">うち日本人</t>
    </r>
    <r>
      <rPr>
        <sz val="9"/>
        <rFont val="ＭＳ ゴシック"/>
        <family val="3"/>
      </rPr>
      <t xml:space="preserve">(</t>
    </r>
    <r>
      <rPr>
        <sz val="9"/>
        <rFont val="DejaVu Sans"/>
        <family val="2"/>
      </rPr>
      <t xml:space="preserve">人</t>
    </r>
    <r>
      <rPr>
        <sz val="9"/>
        <rFont val="ＭＳ ゴシック"/>
        <family val="3"/>
      </rPr>
      <t xml:space="preserve">)</t>
    </r>
  </si>
  <si>
    <r>
      <rPr>
        <sz val="9"/>
        <color rgb="FF000000"/>
        <rFont val="DejaVu Sans"/>
        <family val="2"/>
      </rPr>
      <t xml:space="preserve">第</t>
    </r>
    <r>
      <rPr>
        <sz val="9"/>
        <color rgb="FF000000"/>
        <rFont val="ＭＳ ゴシック"/>
        <family val="3"/>
      </rPr>
      <t xml:space="preserve">1</t>
    </r>
    <r>
      <rPr>
        <sz val="9"/>
        <color rgb="FF000000"/>
        <rFont val="DejaVu Sans"/>
        <family val="2"/>
      </rPr>
      <t xml:space="preserve">次</t>
    </r>
  </si>
  <si>
    <t xml:space="preserve">指数表選定</t>
  </si>
  <si>
    <t xml:space="preserve">実質単年度収支</t>
  </si>
  <si>
    <t xml:space="preserve">　実質公債費比率</t>
  </si>
  <si>
    <r>
      <rPr>
        <sz val="9"/>
        <rFont val="DejaVu Sans"/>
        <family val="2"/>
      </rPr>
      <t xml:space="preserve">令</t>
    </r>
    <r>
      <rPr>
        <sz val="9"/>
        <rFont val="ＭＳ ゴシック"/>
        <family val="3"/>
      </rPr>
      <t xml:space="preserve">04.01.01(</t>
    </r>
    <r>
      <rPr>
        <sz val="9"/>
        <rFont val="DejaVu Sans"/>
        <family val="2"/>
      </rPr>
      <t xml:space="preserve">人</t>
    </r>
    <r>
      <rPr>
        <sz val="9"/>
        <rFont val="ＭＳ ゴシック"/>
        <family val="3"/>
      </rPr>
      <t xml:space="preserve">)</t>
    </r>
  </si>
  <si>
    <t xml:space="preserve">　将来負担比率</t>
  </si>
  <si>
    <r>
      <rPr>
        <sz val="9"/>
        <color rgb="FF000000"/>
        <rFont val="DejaVu Sans"/>
        <family val="2"/>
      </rPr>
      <t xml:space="preserve">第</t>
    </r>
    <r>
      <rPr>
        <sz val="9"/>
        <color rgb="FF000000"/>
        <rFont val="ＭＳ ゴシック"/>
        <family val="3"/>
      </rPr>
      <t xml:space="preserve">2</t>
    </r>
    <r>
      <rPr>
        <sz val="9"/>
        <color rgb="FF000000"/>
        <rFont val="DejaVu Sans"/>
        <family val="2"/>
      </rPr>
      <t xml:space="preserve">次</t>
    </r>
  </si>
  <si>
    <t xml:space="preserve">基準財政収入額</t>
  </si>
  <si>
    <r>
      <rPr>
        <sz val="9"/>
        <color rgb="FF000000"/>
        <rFont val="DejaVu Sans"/>
        <family val="2"/>
      </rPr>
      <t xml:space="preserve">資金不足比率 </t>
    </r>
    <r>
      <rPr>
        <sz val="9"/>
        <color rgb="FF000000"/>
        <rFont val="ＭＳ ゴシック"/>
        <family val="3"/>
      </rPr>
      <t xml:space="preserve">(※4)</t>
    </r>
  </si>
  <si>
    <r>
      <rPr>
        <sz val="9"/>
        <rFont val="DejaVu Sans"/>
        <family val="2"/>
      </rPr>
      <t xml:space="preserve">増減率  </t>
    </r>
    <r>
      <rPr>
        <sz val="9"/>
        <rFont val="ＭＳ ゴシック"/>
        <family val="3"/>
      </rPr>
      <t xml:space="preserve">(</t>
    </r>
    <r>
      <rPr>
        <sz val="9"/>
        <rFont val="DejaVu Sans"/>
        <family val="2"/>
      </rPr>
      <t xml:space="preserve">％</t>
    </r>
    <r>
      <rPr>
        <sz val="9"/>
        <rFont val="ＭＳ ゴシック"/>
        <family val="3"/>
      </rPr>
      <t xml:space="preserve">)</t>
    </r>
  </si>
  <si>
    <t xml:space="preserve">0.8</t>
  </si>
  <si>
    <t xml:space="preserve">基準財政需要額</t>
  </si>
  <si>
    <r>
      <rPr>
        <sz val="9"/>
        <rFont val="DejaVu Sans"/>
        <family val="2"/>
      </rPr>
      <t xml:space="preserve">うち日本人</t>
    </r>
    <r>
      <rPr>
        <sz val="9"/>
        <rFont val="ＭＳ ゴシック"/>
        <family val="3"/>
      </rPr>
      <t xml:space="preserve">(</t>
    </r>
    <r>
      <rPr>
        <sz val="9"/>
        <rFont val="DejaVu Sans"/>
        <family val="2"/>
      </rPr>
      <t xml:space="preserve">％</t>
    </r>
    <r>
      <rPr>
        <sz val="9"/>
        <rFont val="ＭＳ ゴシック"/>
        <family val="3"/>
      </rPr>
      <t xml:space="preserve">)</t>
    </r>
  </si>
  <si>
    <t xml:space="preserve">0.5</t>
  </si>
  <si>
    <r>
      <rPr>
        <sz val="9"/>
        <color rgb="FF000000"/>
        <rFont val="DejaVu Sans"/>
        <family val="2"/>
      </rPr>
      <t xml:space="preserve">第</t>
    </r>
    <r>
      <rPr>
        <sz val="9"/>
        <color rgb="FF000000"/>
        <rFont val="ＭＳ ゴシック"/>
        <family val="3"/>
      </rPr>
      <t xml:space="preserve">3</t>
    </r>
    <r>
      <rPr>
        <sz val="9"/>
        <color rgb="FF000000"/>
        <rFont val="DejaVu Sans"/>
        <family val="2"/>
      </rPr>
      <t xml:space="preserve">次</t>
    </r>
  </si>
  <si>
    <t xml:space="preserve">標準税収入額等</t>
  </si>
  <si>
    <r>
      <rPr>
        <sz val="9"/>
        <color rgb="FF000000"/>
        <rFont val="DejaVu Sans"/>
        <family val="2"/>
      </rPr>
      <t xml:space="preserve">面積 </t>
    </r>
    <r>
      <rPr>
        <sz val="9"/>
        <color rgb="FF000000"/>
        <rFont val="ＭＳ ゴシック"/>
        <family val="3"/>
      </rPr>
      <t xml:space="preserve">(k</t>
    </r>
    <r>
      <rPr>
        <sz val="9"/>
        <color rgb="FF000000"/>
        <rFont val="DejaVu Sans"/>
        <family val="2"/>
      </rPr>
      <t xml:space="preserve">㎡</t>
    </r>
    <r>
      <rPr>
        <sz val="9"/>
        <color rgb="FF000000"/>
        <rFont val="ＭＳ ゴシック"/>
        <family val="3"/>
      </rPr>
      <t xml:space="preserve">)</t>
    </r>
  </si>
  <si>
    <t xml:space="preserve">経常経費充当一般財源等</t>
  </si>
  <si>
    <r>
      <rPr>
        <sz val="9"/>
        <color rgb="FF000000"/>
        <rFont val="DejaVu Sans"/>
        <family val="2"/>
      </rPr>
      <t xml:space="preserve">人口密度 </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/k</t>
    </r>
    <r>
      <rPr>
        <sz val="9"/>
        <color rgb="FF000000"/>
        <rFont val="DejaVu Sans"/>
        <family val="2"/>
      </rPr>
      <t xml:space="preserve">㎡</t>
    </r>
    <r>
      <rPr>
        <sz val="9"/>
        <color rgb="FF000000"/>
        <rFont val="ＭＳ ゴシック"/>
        <family val="3"/>
      </rPr>
      <t xml:space="preserve">)</t>
    </r>
  </si>
  <si>
    <t xml:space="preserve">歳入一般財源等</t>
  </si>
  <si>
    <r>
      <rPr>
        <sz val="9"/>
        <color rgb="FF000000"/>
        <rFont val="DejaVu Sans"/>
        <family val="2"/>
      </rPr>
      <t xml:space="preserve">世帯数 </t>
    </r>
    <r>
      <rPr>
        <sz val="9"/>
        <color rgb="FF000000"/>
        <rFont val="ＭＳ ゴシック"/>
        <family val="3"/>
      </rPr>
      <t xml:space="preserve">(</t>
    </r>
    <r>
      <rPr>
        <sz val="9"/>
        <color rgb="FF000000"/>
        <rFont val="DejaVu Sans"/>
        <family val="2"/>
      </rPr>
      <t xml:space="preserve">世帯</t>
    </r>
    <r>
      <rPr>
        <sz val="9"/>
        <color rgb="FF000000"/>
        <rFont val="ＭＳ ゴシック"/>
        <family val="3"/>
      </rPr>
      <t xml:space="preserve">)</t>
    </r>
  </si>
  <si>
    <r>
      <rPr>
        <sz val="9"/>
        <color rgb="FF000000"/>
        <rFont val="DejaVu Sans"/>
        <family val="2"/>
      </rPr>
      <t xml:space="preserve">職員の状況 </t>
    </r>
    <r>
      <rPr>
        <sz val="9"/>
        <color rgb="FF000000"/>
        <rFont val="ＭＳ ゴシック"/>
        <family val="3"/>
      </rPr>
      <t xml:space="preserve">(※8)</t>
    </r>
  </si>
  <si>
    <t xml:space="preserve">特別職等</t>
  </si>
  <si>
    <t xml:space="preserve">定数</t>
  </si>
  <si>
    <r>
      <rPr>
        <sz val="8"/>
        <color rgb="FF000000"/>
        <rFont val="ＭＳ ゴシック"/>
        <family val="3"/>
      </rPr>
      <t xml:space="preserve">1</t>
    </r>
    <r>
      <rPr>
        <sz val="8"/>
        <color rgb="FF000000"/>
        <rFont val="DejaVu Sans"/>
        <family val="2"/>
      </rPr>
      <t xml:space="preserve">人あたり平均
給料月額</t>
    </r>
    <r>
      <rPr>
        <sz val="8"/>
        <color rgb="FF000000"/>
        <rFont val="ＭＳ ゴシック"/>
        <family val="3"/>
      </rPr>
      <t xml:space="preserve">(</t>
    </r>
    <r>
      <rPr>
        <sz val="8"/>
        <color rgb="FF000000"/>
        <rFont val="DejaVu Sans"/>
        <family val="2"/>
      </rPr>
      <t xml:space="preserve">百円</t>
    </r>
    <r>
      <rPr>
        <sz val="8"/>
        <color rgb="FF000000"/>
        <rFont val="ＭＳ ゴシック"/>
        <family val="3"/>
      </rPr>
      <t xml:space="preserve">)</t>
    </r>
  </si>
  <si>
    <r>
      <rPr>
        <sz val="9"/>
        <color rgb="FF000000"/>
        <rFont val="DejaVu Sans"/>
        <family val="2"/>
      </rPr>
      <t xml:space="preserve">一般職員等</t>
    </r>
    <r>
      <rPr>
        <sz val="9"/>
        <color rgb="FF000000"/>
        <rFont val="ＭＳ ゴシック"/>
        <family val="3"/>
      </rPr>
      <t xml:space="preserve">(※6)</t>
    </r>
  </si>
  <si>
    <r>
      <rPr>
        <sz val="9"/>
        <color rgb="FF000000"/>
        <rFont val="DejaVu Sans"/>
        <family val="2"/>
      </rPr>
      <t xml:space="preserve">職員数
</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</si>
  <si>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r>
      <rPr>
        <sz val="9"/>
        <color rgb="FF000000"/>
        <rFont val="DejaVu Sans"/>
        <family val="2"/>
      </rPr>
      <t xml:space="preserve">給料月額
</t>
    </r>
    <r>
      <rPr>
        <sz val="9"/>
        <color rgb="FF000000"/>
        <rFont val="ＭＳ ゴシック"/>
        <family val="3"/>
      </rPr>
      <t xml:space="preserve">(</t>
    </r>
    <r>
      <rPr>
        <sz val="9"/>
        <color rgb="FF000000"/>
        <rFont val="DejaVu Sans"/>
        <family val="2"/>
      </rPr>
      <t xml:space="preserve">百円</t>
    </r>
    <r>
      <rPr>
        <sz val="9"/>
        <color rgb="FF000000"/>
        <rFont val="ＭＳ ゴシック"/>
        <family val="3"/>
      </rPr>
      <t xml:space="preserve">)</t>
    </r>
  </si>
  <si>
    <t xml:space="preserve">地方債現在高</t>
  </si>
  <si>
    <t xml:space="preserve">　うち公的資金</t>
  </si>
  <si>
    <t xml:space="preserve">市区町村長</t>
  </si>
  <si>
    <t xml:space="preserve">一般職員</t>
  </si>
  <si>
    <t xml:space="preserve">地方債現在高（臨時財政対策債除き）</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</si>
  <si>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</si>
  <si>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</si>
  <si>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</si>
  <si>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</si>
  <si>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</si>
  <si>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</si>
  <si>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</si>
  <si>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</si>
  <si>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</si>
  <si>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</si>
  <si>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</si>
  <si>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</si>
  <si>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</si>
  <si>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</si>
  <si>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</si>
  <si>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</si>
  <si>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</si>
  <si>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</si>
  <si>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</si>
  <si>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</si>
  <si>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</si>
  <si>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</si>
  <si>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</si>
  <si>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</si>
  <si>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</si>
  <si>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</si>
  <si>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</si>
  <si>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</si>
  <si>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</si>
  <si>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</si>
  <si>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r>
      <rPr>
        <sz val="9"/>
        <color rgb="FF000000"/>
        <rFont val="ＭＳ ゴシック"/>
        <family val="3"/>
      </rPr>
      <t xml:space="preserve">※1</t>
    </r>
    <r>
      <rPr>
        <sz val="9"/>
        <color rgb="FF000000"/>
        <rFont val="DejaVu Sans"/>
        <family val="2"/>
      </rPr>
      <t xml:space="preserve">：経常収支比率の</t>
    </r>
    <r>
      <rPr>
        <sz val="9"/>
        <color rgb="FF000000"/>
        <rFont val="ＭＳ ゴシック"/>
        <family val="3"/>
      </rPr>
      <t xml:space="preserve">( )</t>
    </r>
    <r>
      <rPr>
        <sz val="9"/>
        <color rgb="FF000000"/>
        <rFont val="DejaVu Sans"/>
        <family val="2"/>
      </rPr>
      <t xml:space="preserve">内の数値は、「減収補塡債（特例分）」「猶予特例債」及び「臨時財政対策債」を除いて算出したものである。</t>
    </r>
  </si>
  <si>
    <r>
      <rPr>
        <sz val="9"/>
        <color rgb="FF000000"/>
        <rFont val="ＭＳ ゴシック"/>
        <family val="3"/>
      </rPr>
      <t xml:space="preserve">※2</t>
    </r>
    <r>
      <rPr>
        <sz val="9"/>
        <color rgb="FF000000"/>
        <rFont val="DejaVu Sans"/>
        <family val="2"/>
      </rPr>
      <t xml:space="preserve">：各会計の一覧は主な会計（</t>
    </r>
    <r>
      <rPr>
        <sz val="9"/>
        <color rgb="FF000000"/>
        <rFont val="ＭＳ ゴシック"/>
        <family val="3"/>
      </rPr>
      <t xml:space="preserve">10</t>
    </r>
    <r>
      <rPr>
        <sz val="9"/>
        <color rgb="FF000000"/>
        <rFont val="DejaVu Sans"/>
        <family val="2"/>
      </rPr>
      <t xml:space="preserve">会計まで）を記載している。</t>
    </r>
  </si>
  <si>
    <r>
      <rPr>
        <sz val="9"/>
        <color rgb="FF000000"/>
        <rFont val="ＭＳ ゴシック"/>
        <family val="3"/>
      </rPr>
      <t xml:space="preserve">※3</t>
    </r>
    <r>
      <rPr>
        <sz val="9"/>
        <color rgb="FF000000"/>
        <rFont val="DejaVu Sans"/>
        <family val="2"/>
      </rPr>
      <t xml:space="preserve">：地方公共団体が損失補塡等を行っている出資法人で、健全化法の算出対象となっている団体については、「地方公社・第三セクター等」の団体名に○印を付与している。</t>
    </r>
  </si>
  <si>
    <r>
      <rPr>
        <sz val="9"/>
        <color rgb="FF000000"/>
        <rFont val="ＭＳ ゴシック"/>
        <family val="3"/>
      </rPr>
      <t xml:space="preserve">※4</t>
    </r>
    <r>
      <rPr>
        <sz val="9"/>
        <color rgb="FF000000"/>
        <rFont val="DejaVu Sans"/>
        <family val="2"/>
      </rPr>
      <t xml:space="preserve">：資金不足比率欄には、資金が不足している会計のみ記載している。</t>
    </r>
  </si>
  <si>
    <r>
      <rPr>
        <sz val="9"/>
        <color rgb="FF000000"/>
        <rFont val="ＭＳ ゴシック"/>
        <family val="3"/>
      </rPr>
      <t xml:space="preserve">※5</t>
    </r>
    <r>
      <rPr>
        <sz val="9"/>
        <color rgb="FF000000"/>
        <rFont val="DejaVu Sans"/>
        <family val="2"/>
      </rPr>
      <t xml:space="preserve">：産業構造の比率は、分母を就業人口総数とし、分類不能の産業を除いて算出。</t>
    </r>
  </si>
  <si>
    <r>
      <rPr>
        <sz val="9"/>
        <color rgb="FF000000"/>
        <rFont val="ＭＳ ゴシック"/>
        <family val="3"/>
      </rPr>
      <t xml:space="preserve">※6</t>
    </r>
    <r>
      <rPr>
        <sz val="9"/>
        <color rgb="FF000000"/>
        <rFont val="DejaVu Sans"/>
        <family val="2"/>
      </rPr>
      <t xml:space="preserve">：個人情報保護の観点から、対象となる職員数が</t>
    </r>
    <r>
      <rPr>
        <sz val="9"/>
        <color rgb="FF000000"/>
        <rFont val="ＭＳ ゴシック"/>
        <family val="3"/>
      </rPr>
      <t xml:space="preserve">1</t>
    </r>
    <r>
      <rPr>
        <sz val="9"/>
        <color rgb="FF000000"/>
        <rFont val="DejaVu Sans"/>
        <family val="2"/>
      </rPr>
      <t xml:space="preserve">人又は</t>
    </r>
    <r>
      <rPr>
        <sz val="9"/>
        <color rgb="FF000000"/>
        <rFont val="ＭＳ ゴシック"/>
        <family val="3"/>
      </rPr>
      <t xml:space="preserve">2</t>
    </r>
    <r>
      <rPr>
        <sz val="9"/>
        <color rgb="FF000000"/>
        <rFont val="DejaVu Sans"/>
        <family val="2"/>
      </rPr>
      <t xml:space="preserve">人の場合は、｢給料月額</t>
    </r>
    <r>
      <rPr>
        <sz val="9"/>
        <color rgb="FF000000"/>
        <rFont val="ＭＳ ゴシック"/>
        <family val="3"/>
      </rPr>
      <t xml:space="preserve">(</t>
    </r>
    <r>
      <rPr>
        <sz val="9"/>
        <color rgb="FF000000"/>
        <rFont val="DejaVu Sans"/>
        <family val="2"/>
      </rPr>
      <t xml:space="preserve">百円</t>
    </r>
    <r>
      <rPr>
        <sz val="9"/>
        <color rgb="FF000000"/>
        <rFont val="ＭＳ ゴシック"/>
        <family val="3"/>
      </rPr>
      <t xml:space="preserve">)</t>
    </r>
    <r>
      <rPr>
        <sz val="9"/>
        <color rgb="FF000000"/>
        <rFont val="DejaVu Sans"/>
        <family val="2"/>
      </rPr>
      <t xml:space="preserve">｣と｢一人当たり給料月額（百円）｣を｢アスタリスク（＊）｣としている。（その他、数値のない欄については、すべてハイフン（－）としている）。</t>
    </r>
  </si>
  <si>
    <r>
      <rPr>
        <sz val="9"/>
        <color rgb="FF000000"/>
        <rFont val="ＭＳ ゴシック"/>
        <family val="3"/>
      </rPr>
      <t xml:space="preserve">※7</t>
    </r>
    <r>
      <rPr>
        <sz val="9"/>
        <color rgb="FF000000"/>
        <rFont val="DejaVu Sans"/>
        <family val="2"/>
      </rPr>
      <t xml:space="preserve">：人口については、調査対象年度の</t>
    </r>
    <r>
      <rPr>
        <sz val="9"/>
        <color rgb="FF000000"/>
        <rFont val="ＭＳ ゴシック"/>
        <family val="3"/>
      </rPr>
      <t xml:space="preserve">1</t>
    </r>
    <r>
      <rPr>
        <sz val="9"/>
        <color rgb="FF000000"/>
        <rFont val="DejaVu Sans"/>
        <family val="2"/>
      </rPr>
      <t xml:space="preserve">月</t>
    </r>
    <r>
      <rPr>
        <sz val="9"/>
        <color rgb="FF000000"/>
        <rFont val="ＭＳ ゴシック"/>
        <family val="3"/>
      </rPr>
      <t xml:space="preserve">1</t>
    </r>
    <r>
      <rPr>
        <sz val="9"/>
        <color rgb="FF000000"/>
        <rFont val="DejaVu Sans"/>
        <family val="2"/>
      </rPr>
      <t xml:space="preserve">日現在の住民基本台帳に登載されている人口に基づいている。</t>
    </r>
  </si>
  <si>
    <r>
      <rPr>
        <sz val="9"/>
        <color rgb="FF000000"/>
        <rFont val="ＭＳ ゴシック"/>
        <family val="3"/>
      </rPr>
      <t xml:space="preserve">※8</t>
    </r>
    <r>
      <rPr>
        <sz val="9"/>
        <color rgb="FF000000"/>
        <rFont val="DejaVu Sans"/>
        <family val="2"/>
      </rPr>
      <t xml:space="preserve">：職員の状況については、令和</t>
    </r>
    <r>
      <rPr>
        <sz val="9"/>
        <color rgb="FF000000"/>
        <rFont val="ＭＳ ゴシック"/>
        <family val="3"/>
      </rPr>
      <t xml:space="preserve">4</t>
    </r>
    <r>
      <rPr>
        <sz val="9"/>
        <color rgb="FF000000"/>
        <rFont val="DejaVu Sans"/>
        <family val="2"/>
      </rPr>
      <t xml:space="preserve">年度地方公務員給与実態調査に基づいている。</t>
    </r>
  </si>
  <si>
    <r>
      <rPr>
        <b val="true"/>
        <sz val="9"/>
        <color rgb="FF000000"/>
        <rFont val="DejaVu Sans"/>
        <family val="2"/>
      </rPr>
      <t xml:space="preserve">令和</t>
    </r>
    <r>
      <rPr>
        <b val="true"/>
        <sz val="9"/>
        <color rgb="FF000000"/>
        <rFont val="ＭＳ ゴシック"/>
        <family val="3"/>
      </rPr>
      <t xml:space="preserve">4</t>
    </r>
    <r>
      <rPr>
        <b val="true"/>
        <sz val="9"/>
        <color rgb="FF000000"/>
        <rFont val="DejaVu Sans"/>
        <family val="2"/>
      </rPr>
      <t xml:space="preserve">年度</t>
    </r>
  </si>
  <si>
    <t xml:space="preserve">滋賀県草津市</t>
  </si>
  <si>
    <r>
      <rPr>
        <b val="true"/>
        <sz val="18"/>
        <color rgb="FF000000"/>
        <rFont val="ＭＳ ゴシック"/>
        <family val="3"/>
      </rPr>
      <t xml:space="preserve">(1) </t>
    </r>
    <r>
      <rPr>
        <b val="true"/>
        <sz val="18"/>
        <color rgb="FF000000"/>
        <rFont val="DejaVu Sans"/>
        <family val="2"/>
      </rPr>
      <t xml:space="preserve">普通会計の状況（市町村）</t>
    </r>
  </si>
  <si>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</si>
  <si>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</si>
  <si>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</si>
  <si>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</si>
  <si>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</si>
  <si>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</si>
  <si>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</si>
  <si>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</si>
  <si>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</si>
  <si>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</si>
  <si>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</si>
  <si>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r>
      <rPr>
        <sz val="9"/>
        <color rgb="FF000000"/>
        <rFont val="DejaVu Sans"/>
        <family val="2"/>
      </rPr>
      <t xml:space="preserve">決算額 </t>
    </r>
    <r>
      <rPr>
        <sz val="9"/>
        <color rgb="FF000000"/>
        <rFont val="ＭＳ ゴシック"/>
        <family val="3"/>
      </rPr>
      <t xml:space="preserve">(A)</t>
    </r>
  </si>
  <si>
    <r>
      <rPr>
        <sz val="9"/>
        <color rgb="FF000000"/>
        <rFont val="ＭＳ ゴシック"/>
        <family val="3"/>
      </rPr>
      <t xml:space="preserve">(A)</t>
    </r>
    <r>
      <rPr>
        <sz val="9"/>
        <color rgb="FF000000"/>
        <rFont val="DejaVu Sans"/>
        <family val="2"/>
      </rPr>
      <t xml:space="preserve">のうち普通建設事業費</t>
    </r>
  </si>
  <si>
    <r>
      <rPr>
        <sz val="9"/>
        <color rgb="FF000000"/>
        <rFont val="ＭＳ ゴシック"/>
        <family val="3"/>
      </rPr>
      <t xml:space="preserve">(A)</t>
    </r>
    <r>
      <rPr>
        <sz val="9"/>
        <color rgb="FF000000"/>
        <rFont val="DejaVu Sans"/>
        <family val="2"/>
      </rPr>
      <t xml:space="preserve">のうち充当一般財源等</t>
    </r>
  </si>
  <si>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</si>
  <si>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</si>
  <si>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</si>
  <si>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</si>
  <si>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</si>
  <si>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</si>
  <si>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</si>
  <si>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</si>
  <si>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</si>
  <si>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</si>
  <si>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</si>
  <si>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</si>
  <si>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</si>
  <si>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</si>
  <si>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</si>
  <si>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</si>
  <si>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</si>
  <si>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</si>
  <si>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</si>
  <si>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</si>
  <si>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</si>
  <si>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</si>
  <si>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</si>
  <si>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</si>
  <si>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</si>
  <si>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</si>
  <si>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</si>
  <si>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</si>
  <si>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</si>
  <si>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</si>
  <si>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</si>
  <si>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</si>
  <si>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</si>
  <si>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</si>
  <si>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</si>
  <si>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</si>
  <si>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地方特例交付金等</t>
  </si>
  <si>
    <t xml:space="preserve">　法定外普通税</t>
  </si>
  <si>
    <t xml:space="preserve">諸支出金</t>
  </si>
  <si>
    <t xml:space="preserve">　個人住民税減収補塡特例交付金</t>
  </si>
  <si>
    <t xml:space="preserve">目的税</t>
  </si>
  <si>
    <t xml:space="preserve">前年度繰上充用金</t>
  </si>
  <si>
    <t xml:space="preserve">　新型コロナウイルス感染症対策地方税減収補塡特別交付金</t>
  </si>
  <si>
    <t xml:space="preserve">　法定目的税</t>
  </si>
  <si>
    <t xml:space="preserve">歳出合計</t>
  </si>
  <si>
    <t xml:space="preserve">地方交付税</t>
  </si>
  <si>
    <t xml:space="preserve">　　入湯税</t>
  </si>
  <si>
    <t xml:space="preserve">　普通交付税</t>
  </si>
  <si>
    <t xml:space="preserve">　　事業所税</t>
  </si>
  <si>
    <t xml:space="preserve">性質別歳出の状況（単位 千円・％）</t>
  </si>
  <si>
    <t xml:space="preserve">　特別交付税</t>
  </si>
  <si>
    <t xml:space="preserve">　　都市計画税</t>
  </si>
  <si>
    <t xml:space="preserve">充当一般財源等</t>
  </si>
  <si>
    <t xml:space="preserve">　震災復興特別交付税</t>
  </si>
  <si>
    <t xml:space="preserve">　　水利地益税等</t>
  </si>
  <si>
    <t xml:space="preserve">義務的経費計</t>
  </si>
  <si>
    <r>
      <rPr>
        <sz val="9"/>
        <color rgb="FF000000"/>
        <rFont val="ＭＳ ゴシック"/>
        <family val="3"/>
      </rPr>
      <t xml:space="preserve">(</t>
    </r>
    <r>
      <rPr>
        <sz val="9"/>
        <color rgb="FF000000"/>
        <rFont val="DejaVu Sans"/>
        <family val="2"/>
      </rPr>
      <t xml:space="preserve">一般財源計</t>
    </r>
    <r>
      <rPr>
        <sz val="9"/>
        <color rgb="FF000000"/>
        <rFont val="ＭＳ ゴシック"/>
        <family val="3"/>
      </rPr>
      <t xml:space="preserve">)</t>
    </r>
  </si>
  <si>
    <t xml:space="preserve">　法定外目的税</t>
  </si>
  <si>
    <t xml:space="preserve">　人件費</t>
  </si>
  <si>
    <t xml:space="preserve">交通安全対策特別交付金</t>
  </si>
  <si>
    <t xml:space="preserve">旧法による税</t>
  </si>
  <si>
    <t xml:space="preserve">　　うち職員給</t>
  </si>
  <si>
    <t xml:space="preserve">分担金・負担金</t>
  </si>
  <si>
    <t xml:space="preserve">　扶助費</t>
  </si>
  <si>
    <t xml:space="preserve">使用料</t>
  </si>
  <si>
    <t xml:space="preserve">　公債費</t>
  </si>
  <si>
    <t xml:space="preserve">手数料</t>
  </si>
  <si>
    <t xml:space="preserve">内訳</t>
  </si>
  <si>
    <t xml:space="preserve">元利償還金</t>
  </si>
  <si>
    <t xml:space="preserve">国庫支出金</t>
  </si>
  <si>
    <r>
      <rPr>
        <sz val="9"/>
        <color rgb="FF000000"/>
        <rFont val="DejaVu Sans"/>
        <family val="2"/>
      </rPr>
      <t xml:space="preserve">令和</t>
    </r>
    <r>
      <rPr>
        <sz val="9"/>
        <color rgb="FF000000"/>
        <rFont val="ＭＳ ゴシック"/>
        <family val="3"/>
      </rPr>
      <t xml:space="preserve">4</t>
    </r>
    <r>
      <rPr>
        <sz val="9"/>
        <color rgb="FF000000"/>
        <rFont val="DejaVu Sans"/>
        <family val="2"/>
      </rPr>
      <t xml:space="preserve">年度</t>
    </r>
  </si>
  <si>
    <r>
      <rPr>
        <sz val="9"/>
        <color rgb="FF000000"/>
        <rFont val="DejaVu Sans"/>
        <family val="2"/>
      </rPr>
      <t xml:space="preserve">令和</t>
    </r>
    <r>
      <rPr>
        <sz val="9"/>
        <color rgb="FF000000"/>
        <rFont val="ＭＳ ゴシック"/>
        <family val="3"/>
      </rPr>
      <t xml:space="preserve">3</t>
    </r>
    <r>
      <rPr>
        <sz val="9"/>
        <color rgb="FF000000"/>
        <rFont val="DejaVu Sans"/>
        <family val="2"/>
      </rPr>
      <t xml:space="preserve">年度</t>
    </r>
  </si>
  <si>
    <t xml:space="preserve">　うち元金</t>
  </si>
  <si>
    <r>
      <rPr>
        <sz val="8"/>
        <color rgb="FF000000"/>
        <rFont val="DejaVu Sans"/>
        <family val="2"/>
      </rPr>
      <t xml:space="preserve">国有提供交付金</t>
    </r>
    <r>
      <rPr>
        <sz val="8"/>
        <color rgb="FF000000"/>
        <rFont val="ＭＳ ゴシック"/>
        <family val="3"/>
      </rPr>
      <t xml:space="preserve">(</t>
    </r>
    <r>
      <rPr>
        <sz val="8"/>
        <color rgb="FF000000"/>
        <rFont val="DejaVu Sans"/>
        <family val="2"/>
      </rPr>
      <t xml:space="preserve">特別区財調交付金</t>
    </r>
    <r>
      <rPr>
        <sz val="8"/>
        <color rgb="FF000000"/>
        <rFont val="ＭＳ ゴシック"/>
        <family val="3"/>
      </rPr>
      <t xml:space="preserve">)</t>
    </r>
  </si>
  <si>
    <r>
      <rPr>
        <sz val="9"/>
        <color rgb="FF000000"/>
        <rFont val="DejaVu Sans"/>
        <family val="2"/>
      </rPr>
      <t xml:space="preserve">徴収率
</t>
    </r>
    <r>
      <rPr>
        <sz val="9"/>
        <color rgb="FF000000"/>
        <rFont val="ＭＳ ゴシック"/>
        <family val="3"/>
      </rPr>
      <t xml:space="preserve">(</t>
    </r>
    <r>
      <rPr>
        <sz val="9"/>
        <color rgb="FF000000"/>
        <rFont val="DejaVu Sans"/>
        <family val="2"/>
      </rPr>
      <t xml:space="preserve">％</t>
    </r>
    <r>
      <rPr>
        <sz val="9"/>
        <color rgb="FF000000"/>
        <rFont val="ＭＳ ゴシック"/>
        <family val="3"/>
      </rPr>
      <t xml:space="preserve">)</t>
    </r>
  </si>
  <si>
    <t xml:space="preserve">現年</t>
  </si>
  <si>
    <t xml:space="preserve">　うち利子</t>
  </si>
  <si>
    <t xml:space="preserve">都道府県支出金</t>
  </si>
  <si>
    <t xml:space="preserve">・計</t>
  </si>
  <si>
    <t xml:space="preserve">市町村民税</t>
  </si>
  <si>
    <t xml:space="preserve">一時借入金利子</t>
  </si>
  <si>
    <t xml:space="preserve">財産収入</t>
  </si>
  <si>
    <t xml:space="preserve">純固定資産税</t>
  </si>
  <si>
    <t xml:space="preserve">その他の経費</t>
  </si>
  <si>
    <t xml:space="preserve">寄附金</t>
  </si>
  <si>
    <t xml:space="preserve">　物件費</t>
  </si>
  <si>
    <t xml:space="preserve">繰入金</t>
  </si>
  <si>
    <t xml:space="preserve">公営事業等への繰出</t>
  </si>
  <si>
    <t xml:space="preserve">国民健康保険事業会計の状況</t>
  </si>
  <si>
    <t xml:space="preserve">　維持補修費</t>
  </si>
  <si>
    <t xml:space="preserve">繰越金</t>
  </si>
  <si>
    <t xml:space="preserve">　補助費等</t>
  </si>
  <si>
    <t xml:space="preserve">諸収入</t>
  </si>
  <si>
    <t xml:space="preserve">下水道</t>
  </si>
  <si>
    <t xml:space="preserve">再差引収支</t>
  </si>
  <si>
    <t xml:space="preserve">　　うち一部事務組合負担金</t>
  </si>
  <si>
    <t xml:space="preserve">地方債</t>
  </si>
  <si>
    <t xml:space="preserve">上水道</t>
  </si>
  <si>
    <r>
      <rPr>
        <sz val="9"/>
        <color rgb="FF000000"/>
        <rFont val="DejaVu Sans"/>
        <family val="2"/>
      </rPr>
      <t xml:space="preserve">加入世帯数</t>
    </r>
    <r>
      <rPr>
        <sz val="9"/>
        <color rgb="FF000000"/>
        <rFont val="ＭＳ ゴシック"/>
        <family val="3"/>
      </rPr>
      <t xml:space="preserve">(</t>
    </r>
    <r>
      <rPr>
        <sz val="9"/>
        <color rgb="FF000000"/>
        <rFont val="DejaVu Sans"/>
        <family val="2"/>
      </rPr>
      <t xml:space="preserve">世帯</t>
    </r>
    <r>
      <rPr>
        <sz val="9"/>
        <color rgb="FF000000"/>
        <rFont val="ＭＳ ゴシック"/>
        <family val="3"/>
      </rPr>
      <t xml:space="preserve">)</t>
    </r>
  </si>
  <si>
    <t xml:space="preserve">　繰出金</t>
  </si>
  <si>
    <r>
      <rPr>
        <sz val="9"/>
        <color rgb="FF000000"/>
        <rFont val="DejaVu Sans"/>
        <family val="2"/>
      </rPr>
      <t xml:space="preserve">　うち減収補塡債</t>
    </r>
    <r>
      <rPr>
        <sz val="9"/>
        <color rgb="FF000000"/>
        <rFont val="ＭＳ ゴシック"/>
        <family val="3"/>
      </rPr>
      <t xml:space="preserve">(</t>
    </r>
    <r>
      <rPr>
        <sz val="9"/>
        <color rgb="FF000000"/>
        <rFont val="DejaVu Sans"/>
        <family val="2"/>
      </rPr>
      <t xml:space="preserve">特例分</t>
    </r>
    <r>
      <rPr>
        <sz val="9"/>
        <color rgb="FF000000"/>
        <rFont val="ＭＳ ゴシック"/>
        <family val="3"/>
      </rPr>
      <t xml:space="preserve">)</t>
    </r>
  </si>
  <si>
    <t xml:space="preserve">工業用水道</t>
  </si>
  <si>
    <r>
      <rPr>
        <sz val="9"/>
        <color rgb="FF000000"/>
        <rFont val="DejaVu Sans"/>
        <family val="2"/>
      </rPr>
      <t xml:space="preserve">被保険者数</t>
    </r>
    <r>
      <rPr>
        <sz val="9"/>
        <color rgb="FF000000"/>
        <rFont val="ＭＳ ゴシック"/>
        <family val="3"/>
      </rPr>
      <t xml:space="preserve">(</t>
    </r>
    <r>
      <rPr>
        <sz val="9"/>
        <color rgb="FF000000"/>
        <rFont val="DejaVu Sans"/>
        <family val="2"/>
      </rPr>
      <t xml:space="preserve">人</t>
    </r>
    <r>
      <rPr>
        <sz val="9"/>
        <color rgb="FF000000"/>
        <rFont val="ＭＳ ゴシック"/>
        <family val="3"/>
      </rPr>
      <t xml:space="preserve">)</t>
    </r>
  </si>
  <si>
    <t xml:space="preserve">　積立金</t>
  </si>
  <si>
    <t xml:space="preserve">　うち臨時財政対策債</t>
  </si>
  <si>
    <t xml:space="preserve">交通</t>
  </si>
  <si>
    <r>
      <rPr>
        <sz val="9"/>
        <color rgb="FF000000"/>
        <rFont val="DejaVu Sans"/>
        <family val="2"/>
      </rPr>
      <t xml:space="preserve">被保険者
</t>
    </r>
    <r>
      <rPr>
        <sz val="9"/>
        <color rgb="FF000000"/>
        <rFont val="ＭＳ ゴシック"/>
        <family val="3"/>
      </rPr>
      <t xml:space="preserve">1</t>
    </r>
    <r>
      <rPr>
        <sz val="9"/>
        <color rgb="FF000000"/>
        <rFont val="DejaVu Sans"/>
        <family val="2"/>
      </rPr>
      <t xml:space="preserve">人当り</t>
    </r>
  </si>
  <si>
    <r>
      <rPr>
        <sz val="9"/>
        <color rgb="FF000000"/>
        <rFont val="DejaVu Sans"/>
        <family val="2"/>
      </rPr>
      <t xml:space="preserve">保険税</t>
    </r>
    <r>
      <rPr>
        <sz val="9"/>
        <color rgb="FF000000"/>
        <rFont val="ＭＳ ゴシック"/>
        <family val="3"/>
      </rPr>
      <t xml:space="preserve">(</t>
    </r>
    <r>
      <rPr>
        <sz val="9"/>
        <color rgb="FF000000"/>
        <rFont val="DejaVu Sans"/>
        <family val="2"/>
      </rPr>
      <t xml:space="preserve">料</t>
    </r>
    <r>
      <rPr>
        <sz val="9"/>
        <color rgb="FF000000"/>
        <rFont val="ＭＳ ゴシック"/>
        <family val="3"/>
      </rPr>
      <t xml:space="preserve">)</t>
    </r>
    <r>
      <rPr>
        <sz val="9"/>
        <color rgb="FF000000"/>
        <rFont val="DejaVu Sans"/>
        <family val="2"/>
      </rPr>
      <t xml:space="preserve">収入額</t>
    </r>
  </si>
  <si>
    <t xml:space="preserve">　投資・出資金・貸付金</t>
  </si>
  <si>
    <t xml:space="preserve">歳入合計</t>
  </si>
  <si>
    <t xml:space="preserve">国民健康保険</t>
  </si>
  <si>
    <t xml:space="preserve">　前年度繰上充用金</t>
  </si>
  <si>
    <t xml:space="preserve">その他</t>
  </si>
  <si>
    <t xml:space="preserve">保険給付費</t>
  </si>
  <si>
    <t xml:space="preserve">投資的経費計</t>
  </si>
  <si>
    <r>
      <rPr>
        <sz val="9"/>
        <color rgb="FF000000"/>
        <rFont val="ＭＳ ゴシック"/>
        <family val="3"/>
      </rPr>
      <t xml:space="preserve">(</t>
    </r>
    <r>
      <rPr>
        <sz val="9"/>
        <color rgb="FF000000"/>
        <rFont val="DejaVu Sans"/>
        <family val="2"/>
      </rPr>
      <t xml:space="preserve">注釈</t>
    </r>
    <r>
      <rPr>
        <sz val="9"/>
        <color rgb="FF000000"/>
        <rFont val="ＭＳ ゴシック"/>
        <family val="3"/>
      </rPr>
      <t xml:space="preserve">)</t>
    </r>
  </si>
  <si>
    <t xml:space="preserve">　　うち人件費</t>
  </si>
  <si>
    <t xml:space="preserve">　　普通建設事業費の補助事業費には受託事業費のうちの補助事業費を含み、</t>
  </si>
  <si>
    <t xml:space="preserve">普通建設事業費</t>
  </si>
  <si>
    <t xml:space="preserve">　単独事業費には同級他団体施行事業負担金及び受託事業費のうちの単独事業費を含む。</t>
  </si>
  <si>
    <t xml:space="preserve">　うち補助</t>
  </si>
  <si>
    <t xml:space="preserve">　うち単独</t>
  </si>
  <si>
    <t xml:space="preserve">災害復旧事業費</t>
  </si>
  <si>
    <t xml:space="preserve">失業対策事業費</t>
  </si>
  <si>
    <r>
      <rPr>
        <b val="true"/>
        <sz val="24"/>
        <color rgb="FF000000"/>
        <rFont val="ＭＳ ゴシック"/>
        <family val="3"/>
      </rPr>
      <t xml:space="preserve">(2)</t>
    </r>
    <r>
      <rPr>
        <b val="true"/>
        <sz val="24"/>
        <color rgb="FF000000"/>
        <rFont val="DejaVu Sans"/>
        <family val="2"/>
      </rPr>
      <t xml:space="preserve">各会計、関係団体の財政状況及び健全化判断比率（市町村）</t>
    </r>
  </si>
  <si>
    <r>
      <rPr>
        <b val="true"/>
        <sz val="12"/>
        <color rgb="FF000000"/>
        <rFont val="DejaVu Sans"/>
        <family val="2"/>
      </rPr>
      <t xml:space="preserve">令和</t>
    </r>
    <r>
      <rPr>
        <b val="true"/>
        <sz val="12"/>
        <color rgb="FF000000"/>
        <rFont val="ＭＳ ゴシック"/>
        <family val="3"/>
      </rPr>
      <t xml:space="preserve">4</t>
    </r>
    <r>
      <rPr>
        <b val="true"/>
        <sz val="12"/>
        <color rgb="FF000000"/>
        <rFont val="DejaVu Sans"/>
        <family val="2"/>
      </rPr>
      <t xml:space="preserve">年度</t>
    </r>
  </si>
  <si>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</si>
  <si>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</si>
  <si>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</si>
  <si>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</si>
  <si>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</si>
  <si>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</si>
  <si>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</si>
  <si>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</si>
  <si>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</si>
  <si>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</si>
  <si>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</si>
  <si>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</si>
  <si>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</si>
  <si>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</si>
  <si>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</si>
  <si>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</si>
  <si>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</si>
  <si>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</si>
  <si>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草津市土地開発公社</t>
  </si>
  <si>
    <t xml:space="preserve">学校給食センター特別会計</t>
  </si>
  <si>
    <t xml:space="preserve">草津市コミュニティ事業団</t>
  </si>
  <si>
    <t xml:space="preserve">草津市都市開発</t>
  </si>
  <si>
    <t xml:space="preserve">草津まちづくり</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</si>
  <si>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</si>
  <si>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</si>
  <si>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</si>
  <si>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</si>
  <si>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</si>
  <si>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</si>
  <si>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</si>
  <si>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</si>
  <si>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r>
      <rPr>
        <sz val="14"/>
        <color rgb="FF000000"/>
        <rFont val="DejaVu Sans"/>
        <family val="2"/>
      </rPr>
      <t xml:space="preserve">資金剰余額
</t>
    </r>
    <r>
      <rPr>
        <sz val="14"/>
        <color rgb="FF000000"/>
        <rFont val="ＭＳ Ｐゴシック"/>
        <family val="3"/>
      </rPr>
      <t xml:space="preserve">/</t>
    </r>
    <r>
      <rPr>
        <sz val="14"/>
        <color rgb="FF000000"/>
        <rFont val="DejaVu Sans"/>
        <family val="2"/>
      </rPr>
      <t xml:space="preserve">不足額
（実質収支）</t>
    </r>
  </si>
  <si>
    <t xml:space="preserve">企業債
（地方債）
現在高</t>
  </si>
  <si>
    <t xml:space="preserve">左のうち
一般会計等
繰入見込額</t>
  </si>
  <si>
    <t xml:space="preserve">資金不足
比率</t>
  </si>
  <si>
    <t xml:space="preserve">国民健康保険事業特別会計</t>
  </si>
  <si>
    <t xml:space="preserve">後期高齢者医療特別会計</t>
  </si>
  <si>
    <t xml:space="preserve">介護保険事業特別会計</t>
  </si>
  <si>
    <t xml:space="preserve">水道事業会計</t>
  </si>
  <si>
    <t xml:space="preserve">法適用企業</t>
  </si>
  <si>
    <t xml:space="preserve">下水道事業会計</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</si>
  <si>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</si>
  <si>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</si>
  <si>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</si>
  <si>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</si>
  <si>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</si>
  <si>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湖南広域行政組合</t>
  </si>
  <si>
    <t xml:space="preserve">滋賀県市町村職員研修センター</t>
  </si>
  <si>
    <t xml:space="preserve">滋賀県後期高齢者医療広域連合（一般会計）</t>
  </si>
  <si>
    <t xml:space="preserve">滋賀県後期高齢者医療広域連合（後期高齢者医療特別会計）</t>
  </si>
  <si>
    <t xml:space="preserve">草津栗東行政事務組合</t>
  </si>
  <si>
    <t xml:space="preserve">一部事務組合等</t>
  </si>
  <si>
    <t xml:space="preserve">地方公社・第三セクター等</t>
  </si>
  <si>
    <r>
      <rPr>
        <sz val="14"/>
        <color rgb="FF000000"/>
        <rFont val="DejaVu Sans"/>
        <family val="2"/>
      </rPr>
      <t xml:space="preserve">　※地方公共団体が①</t>
    </r>
    <r>
      <rPr>
        <sz val="14"/>
        <color rgb="FF000000"/>
        <rFont val="ＭＳ Ｐゴシック"/>
        <family val="3"/>
      </rPr>
      <t xml:space="preserve">25%</t>
    </r>
    <r>
      <rPr>
        <sz val="14"/>
        <color rgb="FF000000"/>
        <rFont val="DejaVu Sans"/>
        <family val="2"/>
      </rPr>
      <t xml:space="preserve">以上出資している法人又は②財政支援を行っている法人を記載している。</t>
    </r>
  </si>
  <si>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</si>
  <si>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</si>
  <si>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</si>
  <si>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</si>
  <si>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</si>
  <si>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r>
      <rPr>
        <sz val="14"/>
        <color rgb="FF000000"/>
        <rFont val="DejaVu Sans"/>
        <family val="2"/>
      </rPr>
      <t xml:space="preserve">令和</t>
    </r>
    <r>
      <rPr>
        <sz val="14"/>
        <color rgb="FF000000"/>
        <rFont val="ＭＳ Ｐゴシック"/>
        <family val="3"/>
      </rPr>
      <t xml:space="preserve">2</t>
    </r>
    <r>
      <rPr>
        <sz val="14"/>
        <color rgb="FF000000"/>
        <rFont val="DejaVu Sans"/>
        <family val="2"/>
      </rPr>
      <t xml:space="preserve">年度</t>
    </r>
  </si>
  <si>
    <r>
      <rPr>
        <sz val="14"/>
        <color rgb="FF000000"/>
        <rFont val="DejaVu Sans"/>
        <family val="2"/>
      </rPr>
      <t xml:space="preserve">令和</t>
    </r>
    <r>
      <rPr>
        <sz val="14"/>
        <color rgb="FF000000"/>
        <rFont val="ＭＳ Ｐゴシック"/>
        <family val="3"/>
      </rPr>
      <t xml:space="preserve">3</t>
    </r>
    <r>
      <rPr>
        <sz val="14"/>
        <color rgb="FF000000"/>
        <rFont val="DejaVu Sans"/>
        <family val="2"/>
      </rPr>
      <t xml:space="preserve">年度</t>
    </r>
  </si>
  <si>
    <r>
      <rPr>
        <sz val="14"/>
        <color rgb="FF000000"/>
        <rFont val="DejaVu Sans"/>
        <family val="2"/>
      </rPr>
      <t xml:space="preserve">令和</t>
    </r>
    <r>
      <rPr>
        <sz val="14"/>
        <color rgb="FF000000"/>
        <rFont val="ＭＳ Ｐゴシック"/>
        <family val="3"/>
      </rPr>
      <t xml:space="preserve">4</t>
    </r>
    <r>
      <rPr>
        <sz val="14"/>
        <color rgb="FF000000"/>
        <rFont val="DejaVu Sans"/>
        <family val="2"/>
      </rPr>
      <t xml:space="preserve">年度</t>
    </r>
  </si>
  <si>
    <t xml:space="preserve">分母比</t>
  </si>
  <si>
    <t xml:space="preserve">将来負担額</t>
  </si>
  <si>
    <t xml:space="preserve">一般会計等に係る地方債の現在高 </t>
  </si>
  <si>
    <t xml:space="preserve">債務負担行為</t>
  </si>
  <si>
    <r>
      <rPr>
        <sz val="14"/>
        <color rgb="FF000000"/>
        <rFont val="ＭＳ Ｐゴシック"/>
        <family val="3"/>
      </rPr>
      <t xml:space="preserve">PFI</t>
    </r>
    <r>
      <rPr>
        <sz val="14"/>
        <color rgb="FF000000"/>
        <rFont val="DejaVu Sans"/>
        <family val="2"/>
      </rPr>
      <t xml:space="preserve">事業に係るもの</t>
    </r>
  </si>
  <si>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</si>
  <si>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</si>
  <si>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</si>
  <si>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</si>
  <si>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</si>
  <si>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</si>
  <si>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</si>
  <si>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</si>
  <si>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</si>
  <si>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</si>
  <si>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</si>
  <si>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</si>
  <si>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</si>
  <si>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</si>
  <si>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</si>
  <si>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</si>
  <si>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</si>
  <si>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</si>
  <si>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</si>
  <si>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r>
      <rPr>
        <sz val="14"/>
        <color rgb="FF000000"/>
        <rFont val="ＭＳ Ｐゴシック"/>
        <family val="3"/>
      </rPr>
      <t xml:space="preserve">(</t>
    </r>
    <r>
      <rPr>
        <sz val="14"/>
        <color rgb="FF000000"/>
        <rFont val="DejaVu Sans"/>
        <family val="2"/>
      </rPr>
      <t xml:space="preserve">Ａ</t>
    </r>
    <r>
      <rPr>
        <sz val="14"/>
        <color rgb="FF000000"/>
        <rFont val="ＭＳ Ｐゴシック"/>
        <family val="3"/>
      </rPr>
      <t xml:space="preserve">)</t>
    </r>
  </si>
  <si>
    <t xml:space="preserve">連結実質赤字額 </t>
  </si>
  <si>
    <t xml:space="preserve">損失補償・債務保証の履行に係るもの</t>
  </si>
  <si>
    <t xml:space="preserve">組合等連結実質赤字額負担見込額 </t>
  </si>
  <si>
    <t xml:space="preserve">引き受けた債務の履行に係るもの</t>
  </si>
  <si>
    <r>
      <rPr>
        <sz val="14"/>
        <color rgb="FF000000"/>
        <rFont val="ＭＳ Ｐゴシック"/>
        <family val="3"/>
      </rPr>
      <t xml:space="preserve">(</t>
    </r>
    <r>
      <rPr>
        <sz val="14"/>
        <color rgb="FF000000"/>
        <rFont val="DejaVu Sans"/>
        <family val="2"/>
      </rPr>
      <t xml:space="preserve">Ｅ</t>
    </r>
    <r>
      <rPr>
        <sz val="14"/>
        <color rgb="FF000000"/>
        <rFont val="ＭＳ Ｐゴシック"/>
        <family val="3"/>
      </rPr>
      <t xml:space="preserve">)</t>
    </r>
  </si>
  <si>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</si>
  <si>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</si>
  <si>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</si>
  <si>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</si>
  <si>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</si>
  <si>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</si>
  <si>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</si>
  <si>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r>
      <rPr>
        <sz val="14"/>
        <color rgb="FF000000"/>
        <rFont val="ＭＳ Ｐゴシック"/>
        <family val="3"/>
      </rPr>
      <t xml:space="preserve">(</t>
    </r>
    <r>
      <rPr>
        <sz val="14"/>
        <color rgb="FF000000"/>
        <rFont val="DejaVu Sans"/>
        <family val="2"/>
      </rPr>
      <t xml:space="preserve">Ｆ</t>
    </r>
    <r>
      <rPr>
        <sz val="14"/>
        <color rgb="FF000000"/>
        <rFont val="ＭＳ Ｐゴシック"/>
        <family val="3"/>
      </rPr>
      <t xml:space="preserve">)</t>
    </r>
  </si>
  <si>
    <r>
      <rPr>
        <sz val="14"/>
        <color rgb="FF000000"/>
        <rFont val="DejaVu Sans"/>
        <family val="2"/>
      </rPr>
      <t xml:space="preserve">将来負担比率（</t>
    </r>
    <r>
      <rPr>
        <sz val="14"/>
        <color rgb="FF000000"/>
        <rFont val="ＭＳ Ｐゴシック"/>
        <family val="3"/>
      </rPr>
      <t xml:space="preserve">(</t>
    </r>
    <r>
      <rPr>
        <sz val="14"/>
        <color rgb="FF000000"/>
        <rFont val="DejaVu Sans"/>
        <family val="2"/>
      </rPr>
      <t xml:space="preserve">Ｅ</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Ｆ</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１００</t>
    </r>
  </si>
  <si>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</si>
  <si>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</si>
  <si>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</si>
  <si>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</si>
  <si>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</si>
  <si>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</si>
  <si>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</si>
  <si>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</si>
  <si>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</si>
  <si>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r>
      <rPr>
        <sz val="14"/>
        <color rgb="FF000000"/>
        <rFont val="ＭＳ Ｐゴシック"/>
        <family val="3"/>
      </rPr>
      <t xml:space="preserve">(</t>
    </r>
    <r>
      <rPr>
        <sz val="14"/>
        <color rgb="FF000000"/>
        <rFont val="DejaVu Sans"/>
        <family val="2"/>
      </rPr>
      <t xml:space="preserve">Ｂ</t>
    </r>
    <r>
      <rPr>
        <sz val="14"/>
        <color rgb="FF000000"/>
        <rFont val="ＭＳ Ｐゴシック"/>
        <family val="3"/>
      </rPr>
      <t xml:space="preserve">)</t>
    </r>
  </si>
  <si>
    <t xml:space="preserve">実質赤字比率</t>
  </si>
  <si>
    <t xml:space="preserve">その他第三セクター等に係る将来負担額</t>
  </si>
  <si>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</si>
  <si>
    <t xml:space="preserve">連結実質赤字比率</t>
  </si>
  <si>
    <t xml:space="preserve">算入公債費等の額</t>
  </si>
  <si>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</si>
  <si>
    <t xml:space="preserve">実質公債費比率</t>
  </si>
  <si>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</si>
  <si>
    <t xml:space="preserve">将来負担比率</t>
  </si>
  <si>
    <r>
      <rPr>
        <sz val="14"/>
        <color rgb="FF000000"/>
        <rFont val="DejaVu Sans"/>
        <family val="2"/>
      </rPr>
      <t xml:space="preserve">実質公債費比率
（</t>
    </r>
    <r>
      <rPr>
        <sz val="14"/>
        <color rgb="FF000000"/>
        <rFont val="ＭＳ Ｐゴシック"/>
        <family val="3"/>
      </rPr>
      <t xml:space="preserve">(</t>
    </r>
    <r>
      <rPr>
        <sz val="14"/>
        <color rgb="FF000000"/>
        <rFont val="DejaVu Sans"/>
        <family val="2"/>
      </rPr>
      <t xml:space="preserve">Ａ</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Ｂ</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Ｃ</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Ｄ</t>
    </r>
    <r>
      <rPr>
        <sz val="14"/>
        <color rgb="FF000000"/>
        <rFont val="ＭＳ Ｐゴシック"/>
        <family val="3"/>
      </rPr>
      <t xml:space="preserve">)</t>
    </r>
    <r>
      <rPr>
        <sz val="14"/>
        <color rgb="FF000000"/>
        <rFont val="DejaVu Sans"/>
        <family val="2"/>
      </rPr>
      <t xml:space="preserve">）</t>
    </r>
    <r>
      <rPr>
        <sz val="14"/>
        <color rgb="FF000000"/>
        <rFont val="ＭＳ Ｐゴシック"/>
        <family val="3"/>
      </rPr>
      <t xml:space="preserve">×</t>
    </r>
    <r>
      <rPr>
        <sz val="14"/>
        <color rgb="FF000000"/>
        <rFont val="DejaVu Sans"/>
        <family val="2"/>
      </rPr>
      <t xml:space="preserve">１００</t>
    </r>
  </si>
  <si>
    <r>
      <rPr>
        <sz val="14"/>
        <color rgb="FF000000"/>
        <rFont val="ＭＳ Ｐゴシック"/>
        <family val="3"/>
      </rPr>
      <t xml:space="preserve">(</t>
    </r>
    <r>
      <rPr>
        <sz val="14"/>
        <color rgb="FF000000"/>
        <rFont val="DejaVu Sans"/>
        <family val="2"/>
      </rPr>
      <t xml:space="preserve">単年度</t>
    </r>
    <r>
      <rPr>
        <sz val="14"/>
        <color rgb="FF000000"/>
        <rFont val="ＭＳ Ｐゴシック"/>
        <family val="3"/>
      </rPr>
      <t xml:space="preserve">)</t>
    </r>
  </si>
  <si>
    <r>
      <rPr>
        <sz val="14"/>
        <color rgb="FF000000"/>
        <rFont val="ＭＳ Ｐゴシック"/>
        <family val="3"/>
      </rPr>
      <t xml:space="preserve">(3</t>
    </r>
    <r>
      <rPr>
        <sz val="14"/>
        <color rgb="FF000000"/>
        <rFont val="DejaVu Sans"/>
        <family val="2"/>
      </rPr>
      <t xml:space="preserve">ヵ年平均</t>
    </r>
    <r>
      <rPr>
        <sz val="14"/>
        <color rgb="FF000000"/>
        <rFont val="ＭＳ Ｐゴシック"/>
        <family val="3"/>
      </rPr>
      <t xml:space="preserve">)</t>
    </r>
  </si>
  <si>
    <t xml:space="preserve"> </t>
  </si>
  <si>
    <t xml:space="preserve">人件費及び人件費に準ずる費用の分析</t>
  </si>
  <si>
    <t xml:space="preserve">人件費及び人件費に準ずる費用</t>
  </si>
  <si>
    <t xml:space="preserve">当該団体決算額
（千円）</t>
  </si>
  <si>
    <r>
      <rPr>
        <sz val="11"/>
        <color rgb="FF000000"/>
        <rFont val="DejaVu Sans"/>
        <family val="2"/>
      </rPr>
      <t xml:space="preserve">人口</t>
    </r>
    <r>
      <rPr>
        <sz val="11"/>
        <color rgb="FF000000"/>
        <rFont val="ＭＳ Ｐゴシック"/>
        <family val="3"/>
      </rPr>
      <t xml:space="preserve">1</t>
    </r>
    <r>
      <rPr>
        <sz val="11"/>
        <color rgb="FF000000"/>
        <rFont val="DejaVu Sans"/>
        <family val="2"/>
      </rPr>
      <t xml:space="preserve">人当たり決算額</t>
    </r>
  </si>
  <si>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</si>
  <si>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</si>
  <si>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</si>
  <si>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</si>
  <si>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</si>
  <si>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</si>
  <si>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</si>
  <si>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</si>
  <si>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</si>
  <si>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</si>
  <si>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</si>
  <si>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</si>
  <si>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</si>
  <si>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</si>
  <si>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r>
      <rPr>
        <sz val="11"/>
        <rFont val="DejaVu Sans"/>
        <family val="2"/>
      </rPr>
      <t xml:space="preserve">人口</t>
    </r>
    <r>
      <rPr>
        <sz val="11"/>
        <rFont val="ＭＳ ゴシック"/>
        <family val="3"/>
      </rPr>
      <t xml:space="preserve">1,000</t>
    </r>
    <r>
      <rPr>
        <sz val="11"/>
        <rFont val="DejaVu Sans"/>
        <family val="2"/>
      </rPr>
      <t xml:space="preserve">人当たり職員数（人）</t>
    </r>
  </si>
  <si>
    <r>
      <rPr>
        <sz val="11"/>
        <color rgb="FF000000"/>
        <rFont val="DejaVu Sans"/>
        <family val="2"/>
      </rPr>
      <t xml:space="preserve">（注）人口については、各調査対象年度の</t>
    </r>
    <r>
      <rPr>
        <sz val="11"/>
        <color rgb="FF000000"/>
        <rFont val="ＭＳ ゴシック"/>
        <family val="3"/>
      </rPr>
      <t xml:space="preserve">1</t>
    </r>
    <r>
      <rPr>
        <sz val="11"/>
        <color rgb="FF000000"/>
        <rFont val="DejaVu Sans"/>
        <family val="2"/>
      </rPr>
      <t xml:space="preserve">月</t>
    </r>
    <r>
      <rPr>
        <sz val="11"/>
        <color rgb="FF000000"/>
        <rFont val="ＭＳ ゴシック"/>
        <family val="3"/>
      </rPr>
      <t xml:space="preserve">1</t>
    </r>
    <r>
      <rPr>
        <sz val="11"/>
        <color rgb="FF000000"/>
        <rFont val="DejaVu Sans"/>
        <family val="2"/>
      </rPr>
      <t xml:space="preserve">日現在の住民基本台帳に登載されている人口に基づいている。</t>
    </r>
  </si>
  <si>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</si>
  <si>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</si>
  <si>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</si>
  <si>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</si>
  <si>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</si>
  <si>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</si>
  <si>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</si>
  <si>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</si>
  <si>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</si>
  <si>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</si>
  <si>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</si>
  <si>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r>
      <rPr>
        <sz val="11"/>
        <color rgb="FF000000"/>
        <rFont val="DejaVu Sans"/>
        <family val="2"/>
      </rPr>
      <t xml:space="preserve">※令和</t>
    </r>
    <r>
      <rPr>
        <sz val="11"/>
        <color rgb="FF000000"/>
        <rFont val="ＭＳ ゴシック"/>
        <family val="3"/>
      </rPr>
      <t xml:space="preserve">5</t>
    </r>
    <r>
      <rPr>
        <sz val="11"/>
        <color rgb="FF000000"/>
        <rFont val="DejaVu Sans"/>
        <family val="2"/>
      </rPr>
      <t xml:space="preserve">年度中に市町村合併した団体で、合併前の団体ごとの決算に基づく実質公債費比率を算出していない団体については、グラフを表記しない。</t>
    </r>
  </si>
  <si>
    <t xml:space="preserve">（参考）　普通建設事業費の分析</t>
  </si>
  <si>
    <t xml:space="preserve">人口１人当たり決算額</t>
  </si>
  <si>
    <r>
      <rPr>
        <sz val="11"/>
        <rFont val="DejaVu Sans"/>
        <family val="2"/>
      </rPr>
      <t xml:space="preserve">当該団体</t>
    </r>
    <r>
      <rPr>
        <sz val="11"/>
        <rFont val="ＭＳ ゴシック"/>
        <family val="3"/>
      </rPr>
      <t xml:space="preserve">(</t>
    </r>
    <r>
      <rPr>
        <sz val="11"/>
        <rFont val="DejaVu Sans"/>
        <family val="2"/>
      </rPr>
      <t xml:space="preserve">円</t>
    </r>
    <r>
      <rPr>
        <sz val="11"/>
        <rFont val="ＭＳ ゴシック"/>
        <family val="3"/>
      </rPr>
      <t xml:space="preserve">)</t>
    </r>
  </si>
  <si>
    <r>
      <rPr>
        <sz val="11"/>
        <rFont val="DejaVu Sans"/>
        <family val="2"/>
      </rPr>
      <t xml:space="preserve">増減率</t>
    </r>
    <r>
      <rPr>
        <sz val="11"/>
        <rFont val="ＭＳ ゴシック"/>
        <family val="3"/>
      </rPr>
      <t xml:space="preserve">(%)(A)</t>
    </r>
  </si>
  <si>
    <r>
      <rPr>
        <sz val="9"/>
        <rFont val="DejaVu Sans"/>
        <family val="2"/>
      </rPr>
      <t xml:space="preserve">類似団体平均</t>
    </r>
    <r>
      <rPr>
        <sz val="9"/>
        <rFont val="ＭＳ ゴシック"/>
        <family val="3"/>
      </rPr>
      <t xml:space="preserve">(</t>
    </r>
    <r>
      <rPr>
        <sz val="9"/>
        <rFont val="DejaVu Sans"/>
        <family val="2"/>
      </rPr>
      <t xml:space="preserve">円</t>
    </r>
    <r>
      <rPr>
        <sz val="9"/>
        <rFont val="ＭＳ ゴシック"/>
        <family val="3"/>
      </rPr>
      <t xml:space="preserve">)</t>
    </r>
  </si>
  <si>
    <r>
      <rPr>
        <sz val="11"/>
        <rFont val="DejaVu Sans"/>
        <family val="2"/>
      </rPr>
      <t xml:space="preserve">増減率</t>
    </r>
    <r>
      <rPr>
        <sz val="11"/>
        <rFont val="ＭＳ ゴシック"/>
        <family val="3"/>
      </rPr>
      <t xml:space="preserve">(%)(B)</t>
    </r>
  </si>
  <si>
    <t xml:space="preserve">(A)-(B)</t>
  </si>
  <si>
    <t xml:space="preserve"> H30</t>
  </si>
  <si>
    <t xml:space="preserve">うち単独分</t>
  </si>
  <si>
    <t xml:space="preserve"> R01</t>
  </si>
  <si>
    <t xml:space="preserve"> R02</t>
  </si>
  <si>
    <t xml:space="preserve"> R03</t>
  </si>
  <si>
    <t xml:space="preserve"> R04</t>
  </si>
  <si>
    <t xml:space="preserve"> 過去５年間平均</t>
  </si>
  <si>
    <t xml:space="preserve">標準財政規模比（％）</t>
  </si>
  <si>
    <t xml:space="preserve">年度</t>
  </si>
  <si>
    <t xml:space="preserve">H30</t>
  </si>
  <si>
    <t xml:space="preserve">R01</t>
  </si>
  <si>
    <t xml:space="preserve">R02</t>
  </si>
  <si>
    <t xml:space="preserve">R03</t>
  </si>
  <si>
    <t xml:space="preserve">R04</t>
  </si>
  <si>
    <t xml:space="preserve">財政調整基金残高</t>
  </si>
  <si>
    <t xml:space="preserve">実質収支額</t>
  </si>
  <si>
    <t xml:space="preserve">▲ 0.65</t>
  </si>
  <si>
    <t xml:space="preserve">会計</t>
  </si>
  <si>
    <t xml:space="preserve">その他会計（赤字）</t>
  </si>
  <si>
    <t xml:space="preserve">その他会計（黒字）</t>
  </si>
  <si>
    <r>
      <rPr>
        <sz val="13"/>
        <color rgb="FF000000"/>
        <rFont val="DejaVu Sans"/>
        <family val="2"/>
      </rPr>
      <t xml:space="preserve">※令和</t>
    </r>
    <r>
      <rPr>
        <sz val="13"/>
        <color rgb="FF000000"/>
        <rFont val="ＭＳ ゴシック"/>
        <family val="3"/>
      </rPr>
      <t xml:space="preserve">5</t>
    </r>
    <r>
      <rPr>
        <sz val="13"/>
        <color rgb="FF000000"/>
        <rFont val="DejaVu Sans"/>
        <family val="2"/>
      </rPr>
      <t xml:space="preserve">年度中に市町村合併した団体で、合併前の団体ごとの決算に基づく連結実質赤字比率を算出していない団体については、グラフを表記しない。</t>
    </r>
  </si>
  <si>
    <t xml:space="preserve">（百万円）</t>
  </si>
  <si>
    <t xml:space="preserve">分子の構造</t>
  </si>
  <si>
    <r>
      <rPr>
        <sz val="13"/>
        <color rgb="FF000000"/>
        <rFont val="DejaVu Sans"/>
        <family val="2"/>
      </rPr>
      <t xml:space="preserve">元利償還金等</t>
    </r>
    <r>
      <rPr>
        <sz val="13"/>
        <color rgb="FF000000"/>
        <rFont val="ＭＳ ゴシック"/>
        <family val="3"/>
      </rPr>
      <t xml:space="preserve">(A)</t>
    </r>
  </si>
  <si>
    <r>
      <rPr>
        <sz val="13"/>
        <color rgb="FF000000"/>
        <rFont val="DejaVu Sans"/>
        <family val="2"/>
      </rPr>
      <t xml:space="preserve">減債基金積立不足算定額※</t>
    </r>
    <r>
      <rPr>
        <sz val="13"/>
        <color rgb="FF000000"/>
        <rFont val="ＭＳ ゴシック"/>
        <family val="3"/>
      </rPr>
      <t xml:space="preserve">2</t>
    </r>
  </si>
  <si>
    <t xml:space="preserve">公営企業債の元利償還金に対する繰入金</t>
  </si>
  <si>
    <t xml:space="preserve">組合等が起こした地方債の元利償還金に対する負担金等</t>
  </si>
  <si>
    <t xml:space="preserve">債務負担行為に基づく支出額</t>
  </si>
  <si>
    <r>
      <rPr>
        <sz val="13"/>
        <color rgb="FF000000"/>
        <rFont val="DejaVu Sans"/>
        <family val="2"/>
      </rPr>
      <t xml:space="preserve">算入公債費等</t>
    </r>
    <r>
      <rPr>
        <sz val="13"/>
        <color rgb="FF000000"/>
        <rFont val="ＭＳ ゴシック"/>
        <family val="3"/>
      </rPr>
      <t xml:space="preserve">(B)</t>
    </r>
  </si>
  <si>
    <t xml:space="preserve">算入公債費等</t>
  </si>
  <si>
    <r>
      <rPr>
        <sz val="13"/>
        <color rgb="FF000000"/>
        <rFont val="ＭＳ ゴシック"/>
        <family val="3"/>
      </rPr>
      <t xml:space="preserve">(A)</t>
    </r>
    <r>
      <rPr>
        <sz val="13"/>
        <color rgb="FF000000"/>
        <rFont val="DejaVu Sans"/>
        <family val="2"/>
      </rPr>
      <t xml:space="preserve">－</t>
    </r>
    <r>
      <rPr>
        <sz val="13"/>
        <color rgb="FF000000"/>
        <rFont val="ＭＳ ゴシック"/>
        <family val="3"/>
      </rPr>
      <t xml:space="preserve">(B)</t>
    </r>
  </si>
  <si>
    <t xml:space="preserve">実質公債費比率の分子</t>
  </si>
  <si>
    <r>
      <rPr>
        <sz val="13"/>
        <color rgb="FF000000"/>
        <rFont val="ＭＳ ゴシック"/>
        <family val="3"/>
      </rPr>
      <t xml:space="preserve">※1 </t>
    </r>
    <r>
      <rPr>
        <sz val="13"/>
        <color rgb="FF000000"/>
        <rFont val="DejaVu Sans"/>
        <family val="2"/>
      </rPr>
      <t xml:space="preserve">令和</t>
    </r>
    <r>
      <rPr>
        <sz val="13"/>
        <color rgb="FF000000"/>
        <rFont val="ＭＳ ゴシック"/>
        <family val="3"/>
      </rPr>
      <t xml:space="preserve">5</t>
    </r>
    <r>
      <rPr>
        <sz val="13"/>
        <color rgb="FF000000"/>
        <rFont val="DejaVu Sans"/>
        <family val="2"/>
      </rPr>
      <t xml:space="preserve">年度中に市町村合併した団体で、合併前の団体ごとの決算に基づく実質公債費比率を算出していない団体については、グラフを表記しない。</t>
    </r>
  </si>
  <si>
    <r>
      <rPr>
        <sz val="13"/>
        <color rgb="FF000000"/>
        <rFont val="ＭＳ ゴシック"/>
        <family val="3"/>
      </rPr>
      <t xml:space="preserve">※2 </t>
    </r>
    <r>
      <rPr>
        <sz val="13"/>
        <color rgb="FF000000"/>
        <rFont val="DejaVu Sans"/>
        <family val="2"/>
      </rPr>
      <t xml:space="preserve">減債基金積立不足算定額</t>
    </r>
    <r>
      <rPr>
        <sz val="13"/>
        <color rgb="FF000000"/>
        <rFont val="ＭＳ ゴシック"/>
        <family val="3"/>
      </rPr>
      <t xml:space="preserve">=(C)×(</t>
    </r>
    <r>
      <rPr>
        <sz val="13"/>
        <color rgb="FF000000"/>
        <rFont val="DejaVu Sans"/>
        <family val="2"/>
      </rPr>
      <t xml:space="preserve">１－</t>
    </r>
    <r>
      <rPr>
        <sz val="13"/>
        <color rgb="FF000000"/>
        <rFont val="ＭＳ ゴシック"/>
        <family val="3"/>
      </rPr>
      <t xml:space="preserve">(D)/(E))</t>
    </r>
  </si>
  <si>
    <t xml:space="preserve">（参考）</t>
  </si>
  <si>
    <t xml:space="preserve">減債基金
積立状況等（注）</t>
  </si>
  <si>
    <r>
      <rPr>
        <sz val="11"/>
        <color rgb="FF000000"/>
        <rFont val="DejaVu Sans"/>
        <family val="2"/>
      </rPr>
      <t xml:space="preserve">満期一括償還地方債に係る実質償還額又は理論償還額のいずれか少ない額</t>
    </r>
    <r>
      <rPr>
        <sz val="11"/>
        <color rgb="FF000000"/>
        <rFont val="ＭＳ ゴシック"/>
        <family val="3"/>
      </rPr>
      <t xml:space="preserve">(C)</t>
    </r>
  </si>
  <si>
    <r>
      <rPr>
        <sz val="13"/>
        <color rgb="FF000000"/>
        <rFont val="DejaVu Sans"/>
        <family val="2"/>
      </rPr>
      <t xml:space="preserve">前年度末減債基金残高</t>
    </r>
    <r>
      <rPr>
        <sz val="13"/>
        <color rgb="FF000000"/>
        <rFont val="ＭＳ ゴシック"/>
        <family val="3"/>
      </rPr>
      <t xml:space="preserve">(D)</t>
    </r>
  </si>
  <si>
    <r>
      <rPr>
        <sz val="13"/>
        <color rgb="FF000000"/>
        <rFont val="DejaVu Sans"/>
        <family val="2"/>
      </rPr>
      <t xml:space="preserve">前年度末減債基金積立相当額</t>
    </r>
    <r>
      <rPr>
        <sz val="13"/>
        <color rgb="FF000000"/>
        <rFont val="ＭＳ ゴシック"/>
        <family val="3"/>
      </rPr>
      <t xml:space="preserve">(E)</t>
    </r>
  </si>
  <si>
    <t xml:space="preserve">（注）減債基金のうち、実質公債費比率の算定に用いる満期一括償還地方債の償還の財源に係るもののみを記入。</t>
  </si>
  <si>
    <t xml:space="preserve">　　　減債基金積立金の年度を超えた一般会計又は特別会計への貸付額は控除して記入。</t>
  </si>
  <si>
    <r>
      <rPr>
        <sz val="13"/>
        <color rgb="FF000000"/>
        <rFont val="DejaVu Sans"/>
        <family val="2"/>
      </rPr>
      <t xml:space="preserve">将来負担額</t>
    </r>
    <r>
      <rPr>
        <sz val="13"/>
        <color rgb="FF000000"/>
        <rFont val="ＭＳ ゴシック"/>
        <family val="3"/>
      </rPr>
      <t xml:space="preserve">(A)</t>
    </r>
  </si>
  <si>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</si>
  <si>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</si>
  <si>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</si>
  <si>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</si>
  <si>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</si>
  <si>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</si>
  <si>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</si>
  <si>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</si>
  <si>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r>
      <rPr>
        <sz val="13"/>
        <color rgb="FF000000"/>
        <rFont val="DejaVu Sans"/>
        <family val="2"/>
      </rPr>
      <t xml:space="preserve">充当可能財源等</t>
    </r>
    <r>
      <rPr>
        <sz val="13"/>
        <color rgb="FF000000"/>
        <rFont val="ＭＳ ゴシック"/>
        <family val="3"/>
      </rPr>
      <t xml:space="preserve">(B)</t>
    </r>
  </si>
  <si>
    <t xml:space="preserve">充当可能基金</t>
  </si>
  <si>
    <t xml:space="preserve">充当可能特定歳入</t>
  </si>
  <si>
    <t xml:space="preserve">基準財政需要額算入見込額</t>
  </si>
  <si>
    <t xml:space="preserve">将来負担比率の分子</t>
  </si>
  <si>
    <r>
      <rPr>
        <sz val="13"/>
        <color rgb="FF000000"/>
        <rFont val="DejaVu Sans"/>
        <family val="2"/>
      </rPr>
      <t xml:space="preserve">※令和</t>
    </r>
    <r>
      <rPr>
        <sz val="13"/>
        <color rgb="FF000000"/>
        <rFont val="ＭＳ ゴシック"/>
        <family val="3"/>
      </rPr>
      <t xml:space="preserve">5</t>
    </r>
    <r>
      <rPr>
        <sz val="13"/>
        <color rgb="FF000000"/>
        <rFont val="DejaVu Sans"/>
        <family val="2"/>
      </rPr>
      <t xml:space="preserve">年度中に市町村合併した団体で、合併前の団体ごとの決算に基づく将来負担比率を算出していない団体については、グラフを表記しない。</t>
    </r>
  </si>
  <si>
    <t xml:space="preserve">草津市まちづくり基盤整備基金</t>
  </si>
  <si>
    <t xml:space="preserve">草津市（仮称）生涯学習センター整備基金</t>
  </si>
  <si>
    <t xml:space="preserve">草津市ふるさと創生基金</t>
  </si>
  <si>
    <t xml:space="preserve">草津市環境衛生事業基金</t>
  </si>
  <si>
    <t xml:space="preserve">草津市職員退職基金</t>
  </si>
  <si>
    <t xml:space="preserve">基金残高合計</t>
  </si>
  <si>
    <r>
      <rPr>
        <sz val="11"/>
        <rFont val="DejaVu Sans"/>
        <family val="2"/>
      </rPr>
      <t xml:space="preserve">類似団体内平均</t>
    </r>
    <r>
      <rPr>
        <sz val="11"/>
        <rFont val="ＭＳ ゴシック"/>
        <family val="3"/>
      </rPr>
      <t xml:space="preserve">(</t>
    </r>
    <r>
      <rPr>
        <sz val="11"/>
        <rFont val="DejaVu Sans"/>
        <family val="2"/>
      </rPr>
      <t xml:space="preserve">円</t>
    </r>
    <r>
      <rPr>
        <sz val="11"/>
        <rFont val="ＭＳ ゴシック"/>
        <family val="3"/>
      </rPr>
      <t xml:space="preserve">)</t>
    </r>
  </si>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</sst>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7">
    <numFmt numFmtId="164" formatCode="General"/>
    <numFmt numFmtId="165" formatCode="@"/>
    <numFmt numFmtId="166" formatCode="#,##0\ "/>
    <numFmt numFmtId="167" formatCode="0.0\ "/>
    <numFmt numFmtId="168" formatCode="&quot;( &quot;0.0&quot; )&quot;;&quot;( -&quot;0.0&quot; )&quot;"/>
    <numFmt numFmtId="169" formatCode="0.00\ "/>
    <numFmt numFmtId="170" formatCode="0\ "/>
    <numFmt numFmtId="171" formatCode="@\ "/>
    <numFmt numFmtId="172" formatCode="\(0\)"/>
    <numFmt numFmtId="173" formatCode="#,##0;&quot;▲ &quot;#,##0"/>
    <numFmt numFmtId="174" formatCode="#,##0.0;&quot;▲ &quot;#,##0.0"/>
    <numFmt numFmtId="175" formatCode="0.00;&quot;▲ &quot;0.00"/>
    <numFmt numFmtId="176" formatCode="0.0;&quot;▲ &quot;0.0"/>
    <numFmt numFmtId="177" formatCode="#,##0;&quot;△ &quot;#,##0"/>
    <numFmt numFmtId="178" formatCode="#,##0.0\ "/>
    <numFmt numFmtId="179" formatCode="#,##0.00;&quot;▲ &quot;#,##0.00"/>
    <numFmt numFmtId="180" formatCode="#,##0.0;&quot;△ &quot;#,##0.0"/>
  </numFmts>
  <fonts count="86">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9"/>
      <color rgb="FF000000"/>
      <name val="ＭＳ ゴシック"/>
      <family val="3"/>
    </font>
    <font>
      <sz val="11"/>
      <color rgb="FF000000"/>
      <name val="ＭＳ Ｐゴシック"/>
      <family val="3"/>
    </font>
    <font>
      <sz val="11"/>
      <color rgb="FF000000"/>
      <name val="游ゴシック"/>
      <family val="3"/>
    </font>
    <font>
      <b val="true"/>
      <sz val="28"/>
      <name val="DejaVu Sans"/>
      <family val="2"/>
    </font>
    <font>
      <b val="true"/>
      <sz val="28"/>
      <name val="ＭＳ ゴシック"/>
      <family val="3"/>
    </font>
    <font>
      <b val="true"/>
      <sz val="20"/>
      <color rgb="FF000000"/>
      <name val="DejaVu Sans"/>
      <family val="2"/>
    </font>
    <font>
      <b val="true"/>
      <sz val="9"/>
      <color rgb="FF000000"/>
      <name val="ＭＳ ゴシック"/>
      <family val="3"/>
    </font>
    <font>
      <sz val="9"/>
      <color rgb="FF000000"/>
      <name val="DejaVu Sans"/>
      <family val="2"/>
    </font>
    <font>
      <sz val="9"/>
      <name val="DejaVu Sans"/>
      <family val="2"/>
    </font>
    <font>
      <sz val="9"/>
      <name val="ＭＳ ゴシック"/>
      <family val="3"/>
    </font>
    <font>
      <sz val="8"/>
      <color rgb="FF000000"/>
      <name val="ＭＳ ゴシック"/>
      <family val="3"/>
    </font>
    <font>
      <sz val="8"/>
      <color rgb="FF000000"/>
      <name val="DejaVu Sans"/>
      <family val="2"/>
    </font>
    <font>
      <b val="true"/>
      <sz val="9"/>
      <color rgb="FF0000FF"/>
      <name val="ＭＳ ゴシック"/>
      <family val="3"/>
    </font>
    <font>
      <b val="true"/>
      <sz val="9"/>
      <color rgb="FF000000"/>
      <name val="DejaVu Sans"/>
      <family val="2"/>
    </font>
    <font>
      <b val="true"/>
      <sz val="18"/>
      <color rgb="FF000000"/>
      <name val="ＭＳ ゴシック"/>
      <family val="3"/>
    </font>
    <font>
      <b val="true"/>
      <sz val="18"/>
      <color rgb="FF000000"/>
      <name val="DejaVu Sans"/>
      <family val="2"/>
    </font>
    <font>
      <sz val="11"/>
      <color rgb="FF000000"/>
      <name val="ＭＳ ゴシック"/>
      <family val="3"/>
    </font>
    <font>
      <b val="true"/>
      <sz val="24"/>
      <color rgb="FF000000"/>
      <name val="ＭＳ ゴシック"/>
      <family val="3"/>
    </font>
    <font>
      <b val="true"/>
      <sz val="24"/>
      <color rgb="FF000000"/>
      <name val="DejaVu Sans"/>
      <family val="2"/>
    </font>
    <font>
      <b val="true"/>
      <sz val="12"/>
      <color rgb="FF000000"/>
      <name val="DejaVu Sans"/>
      <family val="2"/>
    </font>
    <font>
      <b val="true"/>
      <sz val="12"/>
      <color rgb="FF000000"/>
      <name val="ＭＳ ゴシック"/>
      <family val="3"/>
    </font>
    <font>
      <sz val="14"/>
      <color rgb="FF000000"/>
      <name val="DejaVu Sans"/>
      <family val="2"/>
    </font>
    <font>
      <sz val="14"/>
      <color rgb="FF000000"/>
      <name val="ＭＳ Ｐゴシック"/>
      <family val="3"/>
    </font>
    <font>
      <sz val="12"/>
      <color rgb="FF000000"/>
      <name val="ＭＳ Ｐゴシック"/>
      <family val="3"/>
    </font>
    <font>
      <sz val="11"/>
      <color rgb="FF000000"/>
      <name val="DejaVu Sans"/>
      <family val="2"/>
    </font>
    <font>
      <sz val="9"/>
      <color rgb="FF000000"/>
      <name val="ＭＳ Ｐゴシック"/>
      <family val="3"/>
    </font>
    <font>
      <strike val="true"/>
      <sz val="14"/>
      <color rgb="FF000000"/>
      <name val="ＭＳ Ｐゴシック"/>
      <family val="3"/>
    </font>
    <font>
      <sz val="12"/>
      <color rgb="FF000000"/>
      <name val="ＭＳ ゴシック"/>
      <family val="3"/>
    </font>
    <font>
      <b val="true"/>
      <sz val="32"/>
      <color rgb="FF000000"/>
      <name val="ＭＳ Ｐゴシック"/>
      <family val="3"/>
    </font>
    <font>
      <b val="true"/>
      <sz val="20"/>
      <color rgb="FFFFFFFF"/>
      <name val="ＭＳ ゴシック"/>
      <family val="5"/>
    </font>
    <font>
      <b val="true"/>
      <sz val="20"/>
      <color rgb="FFFFFFFF"/>
      <name val="ＭＳ ゴシック"/>
      <family val="3"/>
    </font>
    <font>
      <b val="true"/>
      <sz val="11"/>
      <color rgb="FF000000"/>
      <name val="ＭＳ ゴシック"/>
      <family val="5"/>
    </font>
    <font>
      <b val="true"/>
      <sz val="11"/>
      <color rgb="FF000000"/>
      <name val="ＭＳ ゴシック"/>
      <family val="3"/>
    </font>
    <font>
      <sz val="10"/>
      <color rgb="FF000000"/>
      <name val="ＭＳ Ｐゴシック"/>
      <family val="3"/>
    </font>
    <font>
      <b val="true"/>
      <sz val="16"/>
      <color rgb="FF000000"/>
      <name val="ＭＳ Ｐゴシック"/>
      <family val="3"/>
    </font>
    <font>
      <b val="true"/>
      <sz val="13"/>
      <color rgb="FF000000"/>
      <name val="ＭＳ Ｐゴシック"/>
      <family val="3"/>
    </font>
    <font>
      <b val="true"/>
      <sz val="16"/>
      <color rgb="FFFF0000"/>
      <name val="ＭＳ Ｐゴシック"/>
      <family val="3"/>
    </font>
    <font>
      <b val="true"/>
      <i val="true"/>
      <sz val="12"/>
      <color rgb="FF4080FF"/>
      <name val="ＭＳ Ｐゴシック"/>
      <family val="3"/>
    </font>
    <font>
      <b val="true"/>
      <i val="true"/>
      <sz val="11"/>
      <color rgb="FFFF0000"/>
      <name val="ＭＳ Ｐゴシック"/>
      <family val="3"/>
    </font>
    <font>
      <sz val="13"/>
      <color rgb="FF000000"/>
      <name val="ＭＳ Ｐゴシック"/>
      <family val="3"/>
    </font>
    <font>
      <b val="true"/>
      <sz val="10"/>
      <color rgb="FF000000"/>
      <name val="ＭＳ Ｐゴシック"/>
      <family val="3"/>
    </font>
    <font>
      <b val="true"/>
      <sz val="10"/>
      <color rgb="FF000080"/>
      <name val="ＭＳ Ｐゴシック"/>
      <family val="3"/>
    </font>
    <font>
      <b val="true"/>
      <sz val="10"/>
      <color rgb="FFFF0000"/>
      <name val="ＭＳ Ｐゴシック"/>
      <family val="3"/>
    </font>
    <font>
      <sz val="8"/>
      <color rgb="FF000000"/>
      <name val="ＭＳ Ｐゴシック"/>
      <family val="3"/>
    </font>
    <font>
      <b val="true"/>
      <sz val="24"/>
      <color rgb="FF000000"/>
      <name val="ＭＳ ゴシック"/>
      <family val="5"/>
    </font>
    <font>
      <sz val="11"/>
      <name val="DejaVu Sans"/>
      <family val="2"/>
    </font>
    <font>
      <sz val="11"/>
      <name val="ＭＳ ゴシック"/>
      <family val="3"/>
    </font>
    <font>
      <sz val="10"/>
      <color rgb="FF000000"/>
      <name val="ＭＳ Ｐゴシック"/>
      <family val="2"/>
    </font>
    <font>
      <sz val="10.75"/>
      <color rgb="FF000000"/>
      <name val="ＭＳ Ｐゴシック"/>
      <family val="2"/>
    </font>
    <font>
      <b val="true"/>
      <sz val="25"/>
      <name val="ＭＳ Ｐゴシック"/>
      <family val="3"/>
    </font>
    <font>
      <b val="true"/>
      <sz val="12.5"/>
      <color rgb="FFFFFFFF"/>
      <name val="ＭＳ ゴシック"/>
      <family val="5"/>
    </font>
    <font>
      <b val="true"/>
      <sz val="12.5"/>
      <color rgb="FFFFFFFF"/>
      <name val="ＭＳ ゴシック"/>
      <family val="3"/>
    </font>
    <font>
      <b val="true"/>
      <i val="true"/>
      <sz val="12"/>
      <color rgb="FFFF0000"/>
      <name val="ＭＳ Ｐゴシック"/>
      <family val="3"/>
    </font>
    <font>
      <b val="true"/>
      <sz val="16"/>
      <color rgb="FF000000"/>
      <name val="DejaVu Sans"/>
      <family val="2"/>
    </font>
    <font>
      <sz val="14"/>
      <color rgb="FF000000"/>
      <name val="ＭＳ ゴシック"/>
      <family val="3"/>
    </font>
    <font>
      <b val="true"/>
      <sz val="14"/>
      <color rgb="FF000000"/>
      <name val="ＭＳ ゴシック"/>
      <family val="2"/>
    </font>
    <font>
      <sz val="14"/>
      <color rgb="FF000000"/>
      <name val="ＭＳ ゴシック"/>
      <family val="2"/>
    </font>
    <font>
      <b val="true"/>
      <sz val="15"/>
      <color rgb="FF000000"/>
      <name val="ＭＳ ゴシック"/>
      <family val="2"/>
    </font>
    <font>
      <b val="true"/>
      <sz val="24"/>
      <color rgb="FF000000"/>
      <name val="ＭＳ ゴシック"/>
      <family val="2"/>
    </font>
    <font>
      <b val="true"/>
      <sz val="16"/>
      <name val="ＭＳ ゴシック"/>
      <family val="5"/>
    </font>
    <font>
      <b val="true"/>
      <sz val="16"/>
      <name val="ＭＳ ゴシック"/>
      <family val="3"/>
    </font>
    <font>
      <b val="true"/>
      <sz val="16"/>
      <color rgb="FF000000"/>
      <name val="ＭＳ ゴシック"/>
      <family val="2"/>
    </font>
    <font>
      <sz val="12"/>
      <color rgb="FF000000"/>
      <name val="ＭＳ ゴシック"/>
      <family val="5"/>
    </font>
    <font>
      <sz val="13"/>
      <color rgb="FF000000"/>
      <name val="DejaVu Sans"/>
      <family val="2"/>
    </font>
    <font>
      <sz val="13"/>
      <color rgb="FF000000"/>
      <name val="ＭＳ ゴシック"/>
      <family val="3"/>
    </font>
    <font>
      <sz val="14"/>
      <color rgb="FF000000"/>
      <name val="ＭＳ ゴシック"/>
      <family val="5"/>
    </font>
    <font>
      <b val="true"/>
      <sz val="13"/>
      <color rgb="FF000000"/>
      <name val="DejaVu Sans"/>
      <family val="2"/>
    </font>
    <font>
      <sz val="13"/>
      <color rgb="FFFF0000"/>
      <name val="ＭＳ ゴシック"/>
      <family val="3"/>
    </font>
    <font>
      <sz val="11"/>
      <color rgb="FFFF0000"/>
      <name val="ＭＳ ゴシック"/>
      <family val="3"/>
    </font>
    <font>
      <b val="true"/>
      <sz val="11"/>
      <color rgb="FF000000"/>
      <name val="ＭＳ ゴシック"/>
      <family val="2"/>
    </font>
    <font>
      <sz val="11"/>
      <color rgb="FF000000"/>
      <name val="ＭＳ ゴシック"/>
      <family val="5"/>
    </font>
    <font>
      <b val="true"/>
      <sz val="16"/>
      <color rgb="FF000000"/>
      <name val="ＭＳ ゴシック"/>
      <family val="5"/>
    </font>
    <font>
      <sz val="16"/>
      <color rgb="FF000000"/>
      <name val="DejaVu Sans"/>
      <family val="2"/>
    </font>
    <font>
      <sz val="16"/>
      <color rgb="FF000000"/>
      <name val="ＭＳ ゴシック"/>
      <family val="3"/>
    </font>
    <font>
      <sz val="16"/>
      <name val="ＭＳ ゴシック"/>
      <family val="3"/>
    </font>
    <font>
      <sz val="16"/>
      <color rgb="FF000000"/>
      <name val="ＭＳ ゴシック"/>
      <family val="2"/>
    </font>
    <font>
      <b val="true"/>
      <sz val="28"/>
      <color rgb="FF000000"/>
      <name val="ＭＳ ゴシック"/>
      <family val="2"/>
    </font>
    <font>
      <b val="true"/>
      <sz val="18"/>
      <color rgb="FF000000"/>
      <name val="ＭＳ ゴシック"/>
      <family val="5"/>
    </font>
    <font>
      <b val="true"/>
      <sz val="18"/>
      <name val="ＭＳ ゴシック"/>
      <family val="5"/>
    </font>
    <font>
      <sz val="13"/>
      <color rgb="FF000000"/>
      <name val="ＭＳ ゴシック"/>
      <family val="5"/>
    </font>
    <font>
      <sz val="10"/>
      <color rgb="FF000000"/>
      <name val="DejaVu Sans"/>
      <family val="2"/>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39">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717">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5" fontId="8"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false" applyProtection="false">
      <alignment horizontal="general" vertical="center" textRotation="0" wrapText="false" indent="0" shrinkToFit="false"/>
      <protection locked="true" hidden="false"/>
    </xf>
    <xf numFmtId="164" fontId="10" fillId="0" borderId="0" xfId="28" applyFont="true" applyBorder="false" applyAlignment="false" applyProtection="false">
      <alignment horizontal="general" vertical="center" textRotation="0" wrapText="false" indent="0" shrinkToFit="false"/>
      <protection locked="true" hidden="false"/>
    </xf>
    <xf numFmtId="164" fontId="11" fillId="0" borderId="0" xfId="28" applyFont="true" applyBorder="false" applyAlignment="false" applyProtection="false">
      <alignment horizontal="general" vertical="center" textRotation="0" wrapText="false" indent="0" shrinkToFit="false"/>
      <protection locked="true" hidden="false"/>
    </xf>
    <xf numFmtId="164" fontId="12" fillId="0" borderId="1" xfId="28" applyFont="true" applyBorder="true" applyAlignment="true" applyProtection="false">
      <alignment horizontal="center" vertical="center" textRotation="0" wrapText="false" indent="0" shrinkToFit="false"/>
      <protection locked="true" hidden="false"/>
    </xf>
    <xf numFmtId="164" fontId="12" fillId="0" borderId="2" xfId="28" applyFont="true" applyBorder="true" applyAlignment="true" applyProtection="false">
      <alignment horizontal="center" vertical="center" textRotation="0" wrapText="false" indent="0" shrinkToFit="false"/>
      <protection locked="true" hidden="false"/>
    </xf>
    <xf numFmtId="164" fontId="12" fillId="0" borderId="3" xfId="28" applyFont="true" applyBorder="true" applyAlignment="true" applyProtection="false">
      <alignment horizontal="center" vertical="center" textRotation="0" wrapText="false" indent="0" shrinkToFit="false"/>
      <protection locked="true" hidden="false"/>
    </xf>
    <xf numFmtId="164" fontId="12" fillId="0" borderId="4" xfId="28" applyFont="true" applyBorder="true" applyAlignment="true" applyProtection="false">
      <alignment horizontal="center" vertical="center" textRotation="0" wrapText="false" indent="0" shrinkToFit="false"/>
      <protection locked="true" hidden="false"/>
    </xf>
    <xf numFmtId="164" fontId="12" fillId="0" borderId="5" xfId="28" applyFont="true" applyBorder="true" applyAlignment="true" applyProtection="false">
      <alignment horizontal="center" vertical="center" textRotation="0" wrapText="false" indent="0" shrinkToFit="false"/>
      <protection locked="true" hidden="false"/>
    </xf>
    <xf numFmtId="164" fontId="13"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12"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12" fillId="0" borderId="6" xfId="28" applyFont="true" applyBorder="true" applyAlignment="fals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3"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12"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12" fillId="0" borderId="9" xfId="28" applyFont="true" applyBorder="true" applyAlignment="true" applyProtection="false">
      <alignment horizontal="center" vertical="center" textRotation="0" wrapText="false" indent="0" shrinkToFit="false"/>
      <protection locked="true" hidden="false"/>
    </xf>
    <xf numFmtId="164" fontId="12"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12" fillId="0" borderId="11" xfId="28" applyFont="true" applyBorder="true" applyAlignment="true" applyProtection="false">
      <alignment horizontal="center" vertical="center" textRotation="0" wrapText="false" indent="0" shrinkToFit="false"/>
      <protection locked="true" hidden="false"/>
    </xf>
    <xf numFmtId="164" fontId="12" fillId="0" borderId="12" xfId="28" applyFont="true" applyBorder="true" applyAlignment="fals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12" fillId="0" borderId="13" xfId="28" applyFont="true" applyBorder="true" applyAlignment="fals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12"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12" fillId="0" borderId="18" xfId="28" applyFont="true" applyBorder="true" applyAlignment="fals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12" fillId="0" borderId="11" xfId="28" applyFont="true" applyBorder="true" applyAlignment="true" applyProtection="false">
      <alignment horizontal="center" vertical="center" textRotation="0" wrapText="true" indent="0" shrinkToFit="false"/>
      <protection locked="true" hidden="false"/>
    </xf>
    <xf numFmtId="164" fontId="13" fillId="0" borderId="19" xfId="28" applyFont="true" applyBorder="true" applyAlignment="false" applyProtection="false">
      <alignment horizontal="general" vertical="center" textRotation="0" wrapText="false" indent="0" shrinkToFit="false"/>
      <protection locked="true" hidden="false"/>
    </xf>
    <xf numFmtId="166" fontId="14" fillId="0" borderId="20" xfId="28" applyFont="true" applyBorder="true" applyAlignment="true" applyProtection="false">
      <alignment horizontal="right" vertical="center" textRotation="0" wrapText="false" indent="0" shrinkToFit="true"/>
      <protection locked="true" hidden="false"/>
    </xf>
    <xf numFmtId="164" fontId="12" fillId="0" borderId="6" xfId="28" applyFont="true" applyBorder="true" applyAlignment="true" applyProtection="false">
      <alignment horizontal="center" vertical="center" textRotation="0" wrapText="false" indent="0" shrinkToFit="false"/>
      <protection locked="true" hidden="false"/>
    </xf>
    <xf numFmtId="164" fontId="12" fillId="0" borderId="13" xfId="28" applyFont="true" applyBorder="true" applyAlignment="true" applyProtection="false">
      <alignment horizontal="center" vertical="center" textRotation="0" wrapText="false" indent="0" shrinkToFit="true"/>
      <protection locked="true" hidden="false"/>
    </xf>
    <xf numFmtId="164" fontId="12" fillId="0" borderId="14" xfId="28" applyFont="true" applyBorder="true" applyAlignment="true" applyProtection="false">
      <alignment horizontal="center" vertical="center" textRotation="0" wrapText="false" indent="0" shrinkToFit="true"/>
      <protection locked="true" hidden="false"/>
    </xf>
    <xf numFmtId="164" fontId="14" fillId="0" borderId="21" xfId="29" applyFont="true" applyBorder="true" applyAlignment="false" applyProtection="false">
      <alignment horizontal="general" vertical="center" textRotation="0" wrapText="false" indent="0" shrinkToFit="false"/>
      <protection locked="true" hidden="false"/>
    </xf>
    <xf numFmtId="164" fontId="13" fillId="0" borderId="22" xfId="29" applyFont="true" applyBorder="true" applyAlignment="true" applyProtection="false">
      <alignment horizontal="center" vertical="center" textRotation="0" wrapText="false" indent="0" shrinkToFit="true"/>
      <protection locked="true" hidden="false"/>
    </xf>
    <xf numFmtId="166" fontId="14"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3" fillId="0" borderId="22" xfId="28" applyFont="true" applyBorder="true" applyAlignment="fals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12"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64" fontId="12" fillId="0" borderId="5" xfId="22"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71" fontId="14"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5" fillId="0" borderId="26" xfId="28" applyFont="true" applyBorder="true" applyAlignment="true" applyProtection="false">
      <alignment horizontal="left" vertical="center" textRotation="0" wrapText="true" indent="0" shrinkToFit="false"/>
      <protection locked="true" hidden="false"/>
    </xf>
    <xf numFmtId="164" fontId="14" fillId="0" borderId="27" xfId="29" applyFont="true" applyBorder="true" applyAlignment="true" applyProtection="false">
      <alignment horizontal="center" vertical="center" textRotation="0" wrapText="false" indent="0" shrinkToFit="false"/>
      <protection locked="true" hidden="false"/>
    </xf>
    <xf numFmtId="164" fontId="13"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false" applyProtection="false">
      <alignment horizontal="general"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4" fontId="14"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12" fillId="0" borderId="9" xfId="28" applyFont="true" applyBorder="true" applyAlignment="true" applyProtection="false">
      <alignment horizontal="center" vertical="center" textRotation="255" wrapText="false" indent="0" shrinkToFit="false"/>
      <protection locked="true" hidden="false"/>
    </xf>
    <xf numFmtId="164" fontId="12" fillId="0" borderId="13" xfId="28" applyFont="true" applyBorder="true" applyAlignment="true" applyProtection="false">
      <alignment horizontal="center" vertical="center" textRotation="0" wrapText="false" indent="0" shrinkToFit="false"/>
      <protection locked="true" hidden="false"/>
    </xf>
    <xf numFmtId="164" fontId="15" fillId="0" borderId="13" xfId="28" applyFont="true" applyBorder="true" applyAlignment="true" applyProtection="false">
      <alignment horizontal="center" vertical="center" textRotation="0" wrapText="true" indent="0" shrinkToFit="false"/>
      <protection locked="true" hidden="false"/>
    </xf>
    <xf numFmtId="164" fontId="12" fillId="0" borderId="13" xfId="28" applyFont="true" applyBorder="true" applyAlignment="true" applyProtection="false">
      <alignment horizontal="center" vertical="center" textRotation="255"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15" fillId="0" borderId="14" xfId="28" applyFont="true" applyBorder="true" applyAlignment="true" applyProtection="false">
      <alignment horizontal="center" vertical="center" textRotation="0" wrapText="true" indent="0" shrinkToFit="false"/>
      <protection locked="true" hidden="false"/>
    </xf>
    <xf numFmtId="164" fontId="13" fillId="0" borderId="23" xfId="21" applyFont="true" applyBorder="true" applyAlignment="true" applyProtection="false">
      <alignment horizontal="left" vertical="center" textRotation="0" wrapText="false" indent="0" shrinkToFit="fals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3" fillId="0" borderId="4" xfId="21" applyFont="true" applyBorder="true" applyAlignment="true" applyProtection="false">
      <alignment horizontal="center" vertical="center" textRotation="0" wrapText="true" indent="0" shrinkToFit="false"/>
      <protection locked="true" hidden="false"/>
    </xf>
    <xf numFmtId="164" fontId="5" fillId="0" borderId="18" xfId="28" applyFont="true" applyBorder="true" applyAlignment="false" applyProtection="false">
      <alignment horizontal="general" vertical="center" textRotation="0" wrapText="fals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12"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5" fillId="0" borderId="30" xfId="28" applyFont="true" applyBorder="true" applyAlignment="true" applyProtection="false">
      <alignment horizontal="general" vertical="center" textRotation="0" wrapText="true" indent="0" shrinkToFit="false"/>
      <protection locked="true" hidden="false"/>
    </xf>
    <xf numFmtId="164" fontId="15"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false" applyProtection="false">
      <alignment horizontal="general" vertical="center" textRotation="0" wrapText="false" indent="0" shrinkToFit="false"/>
      <protection locked="true" hidden="false"/>
    </xf>
    <xf numFmtId="167" fontId="5" fillId="0" borderId="30" xfId="28" applyFont="true" applyBorder="true" applyAlignment="false" applyProtection="false">
      <alignment horizontal="general" vertical="center" textRotation="0" wrapText="false" indent="0" shrinkToFit="false"/>
      <protection locked="true" hidden="false"/>
    </xf>
    <xf numFmtId="167" fontId="5" fillId="0" borderId="31" xfId="28" applyFont="true" applyBorder="true" applyAlignment="false" applyProtection="false">
      <alignment horizontal="general" vertical="center" textRotation="0" wrapText="false" indent="0" shrinkToFit="false"/>
      <protection locked="true" hidden="false"/>
    </xf>
    <xf numFmtId="164" fontId="5" fillId="0" borderId="25" xfId="28" applyFont="true" applyBorder="true" applyAlignment="false" applyProtection="false">
      <alignment horizontal="general" vertical="center" textRotation="0" wrapText="false" indent="0" shrinkToFit="false"/>
      <protection locked="true" hidden="false"/>
    </xf>
    <xf numFmtId="164" fontId="5" fillId="0" borderId="26" xfId="28" applyFont="true" applyBorder="true" applyAlignment="false" applyProtection="false">
      <alignment horizontal="general" vertical="center" textRotation="0" wrapText="false" indent="0" shrinkToFit="false"/>
      <protection locked="true" hidden="false"/>
    </xf>
    <xf numFmtId="165" fontId="5" fillId="0" borderId="25" xfId="28" applyFont="true" applyBorder="true" applyAlignment="false" applyProtection="false">
      <alignment horizontal="general" vertical="center" textRotation="0" wrapText="false" indent="0" shrinkToFit="false"/>
      <protection locked="true" hidden="false"/>
    </xf>
    <xf numFmtId="165" fontId="12" fillId="0" borderId="0" xfId="28" applyFont="true" applyBorder="true" applyAlignment="true" applyProtection="false">
      <alignment horizontal="left" vertical="center" textRotation="0" wrapText="false" indent="0" shrinkToFit="false"/>
      <protection locked="true" hidden="false"/>
    </xf>
    <xf numFmtId="164" fontId="12" fillId="0" borderId="0" xfId="28" applyFont="true" applyBorder="true" applyAlignment="true" applyProtection="false">
      <alignment horizontal="left" vertical="center" textRotation="0" wrapText="false" indent="0" shrinkToFit="false"/>
      <protection locked="true" hidden="false"/>
    </xf>
    <xf numFmtId="165" fontId="12" fillId="0" borderId="0" xfId="28" applyFont="true" applyBorder="true" applyAlignment="true" applyProtection="false">
      <alignment horizontal="center" vertical="center" textRotation="0" wrapText="false" indent="0" shrinkToFit="false"/>
      <protection locked="true" hidden="false"/>
    </xf>
    <xf numFmtId="164" fontId="12"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false" applyAlignment="true" applyProtection="false">
      <alignment horizontal="center" vertical="center" textRotation="0" wrapText="false" indent="0" shrinkToFit="false"/>
      <protection locked="true" hidden="false"/>
    </xf>
    <xf numFmtId="165" fontId="5" fillId="0" borderId="0" xfId="28" applyFont="true" applyBorder="fals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64" fontId="15" fillId="0" borderId="0" xfId="28" applyFont="true" applyBorder="true" applyAlignment="true" applyProtection="true">
      <alignment horizontal="left" vertical="center" textRotation="0" wrapText="true" indent="0" shrinkToFit="false"/>
      <protection locked="true" hidden="true"/>
    </xf>
    <xf numFmtId="164"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30" xfId="28" applyFont="true" applyBorder="true" applyAlignment="false" applyProtection="false">
      <alignment horizontal="general" vertical="center" textRotation="0" wrapText="false" indent="0" shrinkToFit="false"/>
      <protection locked="true" hidden="false"/>
    </xf>
    <xf numFmtId="164" fontId="5" fillId="0" borderId="31" xfId="28" applyFont="true" applyBorder="true" applyAlignment="false" applyProtection="false">
      <alignment horizontal="general" vertical="center" textRotation="0" wrapText="false" indent="0" shrinkToFit="false"/>
      <protection locked="true" hidden="false"/>
    </xf>
    <xf numFmtId="164" fontId="12" fillId="0" borderId="0" xfId="28" applyFont="true" applyBorder="false" applyAlignment="false" applyProtection="false">
      <alignment horizontal="general" vertical="center" textRotation="0" wrapText="false" indent="0" shrinkToFit="false"/>
      <protection locked="true" hidden="false"/>
    </xf>
    <xf numFmtId="164" fontId="5" fillId="0" borderId="0" xfId="28" applyFont="true" applyBorder="true" applyAlignment="false" applyProtection="false">
      <alignment horizontal="general" vertical="center" textRotation="0" wrapText="false" indent="0" shrinkToFit="false"/>
      <protection locked="true" hidden="false"/>
    </xf>
    <xf numFmtId="164" fontId="5" fillId="0" borderId="0" xfId="22" applyFont="true" applyBorder="tru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7"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18" fillId="0" borderId="4" xfId="23" applyFont="true" applyBorder="true" applyAlignment="true" applyProtection="false">
      <alignment horizontal="center" vertical="center" textRotation="0" wrapText="false" indent="0" shrinkToFit="false"/>
      <protection locked="true" hidden="false"/>
    </xf>
    <xf numFmtId="164" fontId="19" fillId="0" borderId="0" xfId="23" applyFont="true" applyBorder="false" applyAlignment="false" applyProtection="false">
      <alignment horizontal="general" vertical="center" textRotation="0" wrapText="false" indent="0" shrinkToFit="false"/>
      <protection locked="true" hidden="false"/>
    </xf>
    <xf numFmtId="164" fontId="21" fillId="0" borderId="33" xfId="23" applyFont="true" applyBorder="true" applyAlignment="true" applyProtection="false">
      <alignment horizontal="center" vertical="center" textRotation="0" wrapText="false" indent="0" shrinkToFit="false"/>
      <protection locked="true" hidden="false"/>
    </xf>
    <xf numFmtId="164" fontId="21" fillId="0" borderId="33" xfId="23" applyFont="true" applyBorder="true" applyAlignment="false" applyProtection="false">
      <alignment horizontal="general" vertical="center" textRotation="0" wrapText="false" indent="0" shrinkToFit="false"/>
      <protection locked="true" hidden="false"/>
    </xf>
    <xf numFmtId="164" fontId="12" fillId="0" borderId="7" xfId="23" applyFont="true" applyBorder="true" applyAlignment="true" applyProtection="false">
      <alignment horizontal="center"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12" fillId="0" borderId="22" xfId="23" applyFont="true" applyBorder="true" applyAlignment="fals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16" fillId="0" borderId="40" xfId="23" applyFont="true" applyBorder="true" applyAlignment="fals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16" fillId="0" borderId="13" xfId="23" applyFont="true" applyBorder="true" applyAlignment="true" applyProtection="false">
      <alignment horizontal="center" vertical="center" textRotation="0" wrapText="false" indent="0" shrinkToFit="fals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255" wrapText="false" indent="0" shrinkToFit="false"/>
      <protection locked="true" hidden="false"/>
    </xf>
    <xf numFmtId="164" fontId="12" fillId="0" borderId="7" xfId="23" applyFont="true" applyBorder="true" applyAlignment="true" applyProtection="false">
      <alignment horizontal="center" vertical="center" textRotation="0" wrapText="true" indent="0" shrinkToFit="false"/>
      <protection locked="true" hidden="false"/>
    </xf>
    <xf numFmtId="164" fontId="12" fillId="0" borderId="41" xfId="23" applyFont="true" applyBorder="true" applyAlignment="true" applyProtection="false">
      <alignment horizontal="general" vertical="center" textRotation="255" wrapText="false" indent="0" shrinkToFit="false"/>
      <protection locked="true" hidden="false"/>
    </xf>
    <xf numFmtId="164" fontId="5" fillId="0" borderId="42" xfId="23" applyFont="true" applyBorder="true" applyAlignment="fals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4" fontId="12" fillId="0" borderId="0" xfId="23" applyFont="true" applyBorder="false" applyAlignment="false" applyProtection="false">
      <alignment horizontal="general" vertical="center" textRotation="0" wrapText="false" indent="0" shrinkToFit="fals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false" applyProtection="false">
      <alignment horizontal="general" vertical="center" textRotation="0" wrapText="false" indent="0" shrinkToFit="false"/>
      <protection locked="true" hidden="false"/>
    </xf>
    <xf numFmtId="164" fontId="12" fillId="0" borderId="21" xfId="23" applyFont="true" applyBorder="true" applyAlignment="fals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3" applyFont="true" applyBorder="true" applyAlignment="true" applyProtection="false">
      <alignment horizontal="center" vertical="center" textRotation="0" wrapText="false" indent="0" shrinkToFit="false"/>
      <protection locked="true" hidden="false"/>
    </xf>
    <xf numFmtId="164" fontId="5" fillId="0" borderId="42" xfId="23" applyFont="true" applyBorder="true" applyAlignment="true" applyProtection="false">
      <alignment horizontal="center" vertical="center" textRotation="0" wrapText="false" indent="0" shrinkToFit="false"/>
      <protection locked="true" hidden="false"/>
    </xf>
    <xf numFmtId="164" fontId="5" fillId="0" borderId="45" xfId="23" applyFont="true" applyBorder="true" applyAlignment="true" applyProtection="false">
      <alignment horizontal="center" vertical="center" textRotation="0" wrapText="false" indent="0" shrinkToFit="false"/>
      <protection locked="true" hidden="false"/>
    </xf>
    <xf numFmtId="164" fontId="12"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12"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4" fontId="12" fillId="0" borderId="47" xfId="23" applyFont="true" applyBorder="true" applyAlignment="true" applyProtection="false">
      <alignment horizontal="center" vertical="center" textRotation="0" wrapText="true" indent="0" shrinkToFit="false"/>
      <protection locked="true" hidden="false"/>
    </xf>
    <xf numFmtId="164" fontId="5" fillId="0" borderId="0" xfId="23" applyFont="true" applyBorder="false" applyAlignment="true" applyProtection="false">
      <alignment horizontal="center" vertical="center" textRotation="0" wrapText="true" indent="0" shrinkToFit="false"/>
      <protection locked="true" hidden="false"/>
    </xf>
    <xf numFmtId="164" fontId="12" fillId="0" borderId="46" xfId="23" applyFont="true" applyBorder="true" applyAlignment="false" applyProtection="false">
      <alignment horizontal="general" vertical="center" textRotation="0" wrapText="false" indent="0" shrinkToFit="fals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4" fontId="12"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center" vertical="center" textRotation="0" wrapText="true" indent="0" shrinkToFit="false"/>
      <protection locked="true" hidden="false"/>
    </xf>
    <xf numFmtId="164" fontId="12" fillId="0" borderId="48" xfId="23" applyFont="true" applyBorder="true" applyAlignment="false" applyProtection="false">
      <alignment horizontal="general" vertical="center" textRotation="0" wrapText="false" indent="0" shrinkToFit="false"/>
      <protection locked="true" hidden="false"/>
    </xf>
    <xf numFmtId="164" fontId="13" fillId="0" borderId="46" xfId="23" applyFont="true" applyBorder="true" applyAlignment="false" applyProtection="false">
      <alignment horizontal="general" vertical="center" textRotation="0" wrapText="false" indent="0" shrinkToFit="false"/>
      <protection locked="true" hidden="false"/>
    </xf>
    <xf numFmtId="164" fontId="14" fillId="0" borderId="0" xfId="23" applyFont="true" applyBorder="false" applyAlignment="false" applyProtection="false">
      <alignment horizontal="general" vertical="center" textRotation="0"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6" fillId="0" borderId="0" xfId="34" applyFont="false" applyBorder="false" applyAlignment="false" applyProtection="false">
      <alignment horizontal="general" vertical="center" textRotation="0" wrapText="false" indent="0" shrinkToFit="false"/>
      <protection locked="true" hidden="false"/>
    </xf>
    <xf numFmtId="165" fontId="5" fillId="3" borderId="0" xfId="31" applyFont="true" applyBorder="false" applyAlignment="false" applyProtection="false">
      <alignment horizontal="general" vertical="center" textRotation="0" wrapText="false" indent="0" shrinkToFit="false"/>
      <protection locked="true" hidden="false"/>
    </xf>
    <xf numFmtId="164" fontId="5" fillId="3" borderId="0" xfId="31" applyFont="true" applyBorder="false" applyAlignment="false" applyProtection="false">
      <alignment horizontal="general" vertical="center" textRotation="0" wrapText="false" indent="0" shrinkToFit="false"/>
      <protection locked="true" hidden="false"/>
    </xf>
    <xf numFmtId="164" fontId="5" fillId="3" borderId="30" xfId="31" applyFont="true" applyBorder="true" applyAlignment="false" applyProtection="false">
      <alignment horizontal="general" vertical="center" textRotation="0" wrapText="false" indent="0" shrinkToFit="false"/>
      <protection locked="true" hidden="false"/>
    </xf>
    <xf numFmtId="164" fontId="6" fillId="3" borderId="0" xfId="34" applyFont="false" applyBorder="false" applyAlignment="false" applyProtection="false">
      <alignment horizontal="general" vertical="center" textRotation="0" wrapText="false" indent="0" shrinkToFit="false"/>
      <protection locked="true" hidden="false"/>
    </xf>
    <xf numFmtId="164" fontId="22" fillId="3" borderId="0" xfId="31" applyFont="true" applyBorder="true" applyAlignment="false" applyProtection="false">
      <alignment horizontal="general" vertical="center" textRotation="0" wrapText="false" indent="0" shrinkToFit="false"/>
      <protection locked="true" hidden="false"/>
    </xf>
    <xf numFmtId="164" fontId="24" fillId="3" borderId="4" xfId="31" applyFont="true" applyBorder="true" applyAlignment="true" applyProtection="false">
      <alignment horizontal="center" vertical="center" textRotation="0" wrapText="false" indent="0" shrinkToFit="false"/>
      <protection locked="true" hidden="false"/>
    </xf>
    <xf numFmtId="164" fontId="26" fillId="3" borderId="30" xfId="31" applyFont="true" applyBorder="true" applyAlignment="true" applyProtection="false">
      <alignment horizontal="left" vertical="center" textRotation="0" wrapText="false" indent="0" shrinkToFit="false"/>
      <protection locked="true" hidden="false"/>
    </xf>
    <xf numFmtId="164" fontId="27" fillId="3" borderId="0" xfId="31" applyFont="true" applyBorder="false" applyAlignment="false" applyProtection="false">
      <alignment horizontal="general" vertical="center" textRotation="0" wrapText="false" indent="0" shrinkToFit="false"/>
      <protection locked="true" hidden="false"/>
    </xf>
    <xf numFmtId="164" fontId="28" fillId="3" borderId="0" xfId="31" applyFont="true" applyBorder="false" applyAlignment="false" applyProtection="false">
      <alignment horizontal="general" vertical="center" textRotation="0" wrapText="false" indent="0" shrinkToFit="false"/>
      <protection locked="true" hidden="false"/>
    </xf>
    <xf numFmtId="164" fontId="26" fillId="3" borderId="30" xfId="31" applyFont="true" applyBorder="true" applyAlignment="false" applyProtection="false">
      <alignment horizontal="general" vertical="center" textRotation="0" wrapText="false" indent="0" shrinkToFit="false"/>
      <protection locked="true" hidden="false"/>
    </xf>
    <xf numFmtId="164" fontId="28" fillId="3" borderId="0" xfId="34" applyFont="true" applyBorder="false" applyAlignment="false" applyProtection="false">
      <alignment horizontal="general" vertical="center" textRotation="0" wrapText="false" indent="0" shrinkToFit="false"/>
      <protection locked="true" hidden="false"/>
    </xf>
    <xf numFmtId="164" fontId="28" fillId="0" borderId="0" xfId="34" applyFont="true" applyBorder="false" applyAlignment="false" applyProtection="false">
      <alignment horizontal="general" vertical="center" textRotation="0" wrapText="false" indent="0" shrinkToFit="false"/>
      <protection locked="true" hidden="false"/>
    </xf>
    <xf numFmtId="164" fontId="26" fillId="4" borderId="52" xfId="31" applyFont="true" applyBorder="true" applyAlignment="true" applyProtection="true">
      <alignment horizontal="center" vertical="center" textRotation="0" wrapText="false" indent="0" shrinkToFit="false"/>
      <protection locked="false" hidden="false"/>
    </xf>
    <xf numFmtId="164" fontId="26" fillId="4" borderId="53" xfId="31" applyFont="true" applyBorder="true" applyAlignment="true" applyProtection="true">
      <alignment horizontal="center" vertical="center" textRotation="0" wrapText="true" indent="0" shrinkToFit="false"/>
      <protection locked="false" hidden="false"/>
    </xf>
    <xf numFmtId="164" fontId="26" fillId="4" borderId="54" xfId="31" applyFont="true" applyBorder="true" applyAlignment="true" applyProtection="true">
      <alignment horizontal="center" vertical="center" textRotation="0" wrapText="true" indent="0" shrinkToFit="false"/>
      <protection locked="false" hidden="false"/>
    </xf>
    <xf numFmtId="164" fontId="26" fillId="4" borderId="55" xfId="31" applyFont="true" applyBorder="true" applyAlignment="true" applyProtection="true">
      <alignment horizontal="center" vertical="center" textRotation="0" wrapText="true" indent="0" shrinkToFit="false"/>
      <protection locked="false" hidden="false"/>
    </xf>
    <xf numFmtId="164" fontId="26" fillId="4" borderId="56" xfId="31" applyFont="true" applyBorder="true" applyAlignment="true" applyProtection="true">
      <alignment horizontal="center" vertical="center" textRotation="0" wrapText="true" indent="0" shrinkToFit="false"/>
      <protection locked="false" hidden="false"/>
    </xf>
    <xf numFmtId="164" fontId="26" fillId="4" borderId="57" xfId="31" applyFont="true" applyBorder="true" applyAlignment="true" applyProtection="true">
      <alignment horizontal="center" vertical="center" textRotation="0" wrapText="true" indent="0" shrinkToFit="false"/>
      <protection locked="false" hidden="false"/>
    </xf>
    <xf numFmtId="164" fontId="29" fillId="4" borderId="53" xfId="31" applyFont="true" applyBorder="true" applyAlignment="true" applyProtection="true">
      <alignment horizontal="center" vertical="center" textRotation="0" wrapText="true" indent="0" shrinkToFit="false"/>
      <protection locked="false" hidden="false"/>
    </xf>
    <xf numFmtId="164" fontId="27" fillId="0" borderId="58" xfId="31" applyFont="true" applyBorder="true" applyAlignment="true" applyProtection="true">
      <alignment horizontal="center" vertical="center" textRotation="0" wrapText="false" indent="0" shrinkToFit="true"/>
      <protection locked="false" hidden="false"/>
    </xf>
    <xf numFmtId="164" fontId="26" fillId="0" borderId="59" xfId="35" applyFont="true" applyBorder="true" applyAlignment="true" applyProtection="true">
      <alignment horizontal="left" vertical="center" textRotation="0" wrapText="false" indent="0" shrinkToFit="true"/>
      <protection locked="false" hidden="false"/>
    </xf>
    <xf numFmtId="173" fontId="27" fillId="0" borderId="60" xfId="35" applyFont="true" applyBorder="true" applyAlignment="true" applyProtection="true">
      <alignment horizontal="right" vertical="center" textRotation="0" wrapText="false" indent="0" shrinkToFit="true"/>
      <protection locked="false" hidden="false"/>
    </xf>
    <xf numFmtId="173" fontId="27" fillId="0" borderId="61" xfId="35" applyFont="true" applyBorder="true" applyAlignment="true" applyProtection="true">
      <alignment horizontal="right" vertical="center" textRotation="0" wrapText="false" indent="0" shrinkToFit="true"/>
      <protection locked="false" hidden="false"/>
    </xf>
    <xf numFmtId="173" fontId="27" fillId="0" borderId="62" xfId="35" applyFont="true" applyBorder="true" applyAlignment="true" applyProtection="true">
      <alignment horizontal="right" vertical="center" textRotation="0" wrapText="false" indent="0" shrinkToFit="true"/>
      <protection locked="false" hidden="false"/>
    </xf>
    <xf numFmtId="173" fontId="27" fillId="0" borderId="63" xfId="35" applyFont="true" applyBorder="true" applyAlignment="true" applyProtection="true">
      <alignment horizontal="right" vertical="center" textRotation="0" wrapText="false" indent="0" shrinkToFit="true"/>
      <protection locked="false" hidden="false"/>
    </xf>
    <xf numFmtId="173" fontId="27" fillId="0" borderId="64" xfId="30" applyFont="true" applyBorder="true" applyAlignment="true" applyProtection="true">
      <alignment horizontal="right" vertical="center" textRotation="0" wrapText="false" indent="0" shrinkToFit="true"/>
      <protection locked="false" hidden="false"/>
    </xf>
    <xf numFmtId="173" fontId="27" fillId="0" borderId="61" xfId="30" applyFont="true" applyBorder="true" applyAlignment="true" applyProtection="true">
      <alignment horizontal="right" vertical="center" textRotation="0" wrapText="false" indent="0" shrinkToFit="true"/>
      <protection locked="false" hidden="false"/>
    </xf>
    <xf numFmtId="164" fontId="27" fillId="0" borderId="65" xfId="30" applyFont="true" applyBorder="true" applyAlignment="true" applyProtection="true">
      <alignment horizontal="left" vertical="center" textRotation="0" wrapText="false" indent="0" shrinkToFit="true"/>
      <protection locked="false" hidden="false"/>
    </xf>
    <xf numFmtId="164" fontId="27" fillId="0" borderId="59" xfId="30" applyFont="true" applyBorder="true" applyAlignment="true" applyProtection="true">
      <alignment horizontal="center" vertical="center" textRotation="0" wrapText="false" indent="0" shrinkToFit="true"/>
      <protection locked="false" hidden="false"/>
    </xf>
    <xf numFmtId="164" fontId="26" fillId="0" borderId="59" xfId="30" applyFont="true" applyBorder="true" applyAlignment="true" applyProtection="true">
      <alignment horizontal="left" vertical="center" textRotation="0" wrapText="false" indent="0" shrinkToFit="true"/>
      <protection locked="false" hidden="false"/>
    </xf>
    <xf numFmtId="173" fontId="27" fillId="0" borderId="59" xfId="30" applyFont="true" applyBorder="true" applyAlignment="true" applyProtection="true">
      <alignment horizontal="right" vertical="center" textRotation="0" wrapText="false" indent="0" shrinkToFit="true"/>
      <protection locked="false" hidden="false"/>
    </xf>
    <xf numFmtId="164" fontId="27" fillId="0" borderId="66" xfId="30" applyFont="true" applyBorder="true" applyAlignment="true" applyProtection="true">
      <alignment horizontal="left" vertical="center" textRotation="0" wrapText="false" indent="0" shrinkToFit="true"/>
      <protection locked="false" hidden="false"/>
    </xf>
    <xf numFmtId="164" fontId="27" fillId="0" borderId="67" xfId="31" applyFont="true" applyBorder="true" applyAlignment="true" applyProtection="true">
      <alignment horizontal="center" vertical="center" textRotation="0" wrapText="false" indent="0" shrinkToFit="true"/>
      <protection locked="false" hidden="false"/>
    </xf>
    <xf numFmtId="164" fontId="26" fillId="0" borderId="68" xfId="35" applyFont="true" applyBorder="true" applyAlignment="true" applyProtection="true">
      <alignment horizontal="left" vertical="center" textRotation="0" wrapText="false" indent="0" shrinkToFit="true"/>
      <protection locked="false" hidden="false"/>
    </xf>
    <xf numFmtId="173" fontId="27" fillId="0" borderId="69" xfId="35" applyFont="true" applyBorder="true" applyAlignment="true" applyProtection="true">
      <alignment horizontal="right" vertical="center" textRotation="0" wrapText="false" indent="0" shrinkToFit="true"/>
      <protection locked="false" hidden="false"/>
    </xf>
    <xf numFmtId="173" fontId="27" fillId="0" borderId="70" xfId="35" applyFont="true" applyBorder="true" applyAlignment="true" applyProtection="true">
      <alignment horizontal="right" vertical="center" textRotation="0" wrapText="false" indent="0" shrinkToFit="true"/>
      <protection locked="false" hidden="false"/>
    </xf>
    <xf numFmtId="173" fontId="27" fillId="0" borderId="71" xfId="35" applyFont="true" applyBorder="true" applyAlignment="true" applyProtection="true">
      <alignment horizontal="right" vertical="center" textRotation="0" wrapText="false" indent="0" shrinkToFit="true"/>
      <protection locked="false" hidden="false"/>
    </xf>
    <xf numFmtId="173" fontId="27" fillId="0" borderId="72" xfId="35" applyFont="true" applyBorder="true" applyAlignment="true" applyProtection="true">
      <alignment horizontal="right" vertical="center" textRotation="0" wrapText="false" indent="0" shrinkToFit="true"/>
      <protection locked="false" hidden="false"/>
    </xf>
    <xf numFmtId="173" fontId="27" fillId="0" borderId="73" xfId="30" applyFont="true" applyBorder="true" applyAlignment="true" applyProtection="true">
      <alignment horizontal="right" vertical="center" textRotation="0" wrapText="false" indent="0" shrinkToFit="true"/>
      <protection locked="false" hidden="false"/>
    </xf>
    <xf numFmtId="173" fontId="27" fillId="0" borderId="70" xfId="30" applyFont="true" applyBorder="true" applyAlignment="true" applyProtection="true">
      <alignment horizontal="right" vertical="center" textRotation="0" wrapText="false" indent="0" shrinkToFit="true"/>
      <protection locked="false" hidden="false"/>
    </xf>
    <xf numFmtId="164" fontId="27" fillId="0" borderId="74" xfId="30" applyFont="true" applyBorder="true" applyAlignment="true" applyProtection="true">
      <alignment horizontal="left" vertical="center" textRotation="0" wrapText="false" indent="0" shrinkToFit="true"/>
      <protection locked="false" hidden="false"/>
    </xf>
    <xf numFmtId="164" fontId="27" fillId="0" borderId="68" xfId="30" applyFont="true" applyBorder="true" applyAlignment="true" applyProtection="true">
      <alignment horizontal="center" vertical="center" textRotation="0" wrapText="false" indent="0" shrinkToFit="true"/>
      <protection locked="false" hidden="false"/>
    </xf>
    <xf numFmtId="164" fontId="26" fillId="0" borderId="68" xfId="30" applyFont="true" applyBorder="true" applyAlignment="true" applyProtection="true">
      <alignment horizontal="left" vertical="center" textRotation="0" wrapText="false" indent="0" shrinkToFit="true"/>
      <protection locked="false" hidden="false"/>
    </xf>
    <xf numFmtId="173" fontId="27" fillId="0" borderId="68" xfId="30" applyFont="true" applyBorder="true" applyAlignment="true" applyProtection="true">
      <alignment horizontal="right" vertical="center" textRotation="0" wrapText="false" indent="0" shrinkToFit="true"/>
      <protection locked="false" hidden="false"/>
    </xf>
    <xf numFmtId="164" fontId="27" fillId="0" borderId="75" xfId="30" applyFont="true" applyBorder="true" applyAlignment="true" applyProtection="true">
      <alignment horizontal="left" vertical="center" textRotation="0" wrapText="false" indent="0" shrinkToFit="true"/>
      <protection locked="false" hidden="false"/>
    </xf>
    <xf numFmtId="173" fontId="27" fillId="0" borderId="76" xfId="35" applyFont="true" applyBorder="true" applyAlignment="true" applyProtection="true">
      <alignment horizontal="right" vertical="center" textRotation="0" wrapText="false" indent="0" shrinkToFit="true"/>
      <protection locked="false" hidden="false"/>
    </xf>
    <xf numFmtId="173" fontId="27" fillId="0" borderId="77" xfId="35" applyFont="true" applyBorder="true" applyAlignment="true" applyProtection="true">
      <alignment horizontal="right" vertical="center" textRotation="0" wrapText="false" indent="0" shrinkToFit="true"/>
      <protection locked="false" hidden="false"/>
    </xf>
    <xf numFmtId="173" fontId="27" fillId="0" borderId="78" xfId="35" applyFont="true" applyBorder="true" applyAlignment="true" applyProtection="true">
      <alignment horizontal="right" vertical="center" textRotation="0" wrapText="false" indent="0" shrinkToFit="true"/>
      <protection locked="false" hidden="false"/>
    </xf>
    <xf numFmtId="173" fontId="27" fillId="0" borderId="79" xfId="30" applyFont="true" applyBorder="true" applyAlignment="true" applyProtection="true">
      <alignment horizontal="right" vertical="center" textRotation="0" wrapText="false" indent="0" shrinkToFit="true"/>
      <protection locked="false" hidden="false"/>
    </xf>
    <xf numFmtId="173" fontId="27" fillId="0" borderId="77" xfId="30" applyFont="true" applyBorder="true" applyAlignment="true" applyProtection="true">
      <alignment horizontal="right" vertical="center" textRotation="0" wrapText="false" indent="0" shrinkToFit="true"/>
      <protection locked="false" hidden="false"/>
    </xf>
    <xf numFmtId="164" fontId="27" fillId="0" borderId="80" xfId="30" applyFont="true" applyBorder="true" applyAlignment="true" applyProtection="true">
      <alignment horizontal="left" vertical="center" textRotation="0" wrapText="false" indent="0" shrinkToFit="true"/>
      <protection locked="false" hidden="false"/>
    </xf>
    <xf numFmtId="164" fontId="26" fillId="0" borderId="81" xfId="31" applyFont="true" applyBorder="true" applyAlignment="true" applyProtection="true">
      <alignment horizontal="center" vertical="center" textRotation="0" wrapText="false" indent="0" shrinkToFit="false"/>
      <protection locked="false" hidden="false"/>
    </xf>
    <xf numFmtId="164" fontId="26" fillId="5" borderId="9" xfId="31" applyFont="true" applyBorder="true" applyAlignment="true" applyProtection="true">
      <alignment horizontal="center" vertical="center" textRotation="0" wrapText="false" indent="0" shrinkToFit="true"/>
      <protection locked="false" hidden="false"/>
    </xf>
    <xf numFmtId="164" fontId="26" fillId="5" borderId="18" xfId="31" applyFont="true" applyBorder="true" applyAlignment="true" applyProtection="true">
      <alignment horizontal="left" vertical="center" textRotation="0" wrapText="false" indent="0" shrinkToFit="true"/>
      <protection locked="false" hidden="false"/>
    </xf>
    <xf numFmtId="173" fontId="27" fillId="5" borderId="82" xfId="30" applyFont="true" applyBorder="true" applyAlignment="true" applyProtection="true">
      <alignment horizontal="right" vertical="center" textRotation="0" wrapText="false" indent="0" shrinkToFit="true"/>
      <protection locked="false" hidden="false"/>
    </xf>
    <xf numFmtId="173" fontId="27" fillId="5" borderId="83" xfId="30" applyFont="true" applyBorder="true" applyAlignment="true" applyProtection="true">
      <alignment horizontal="right" vertical="center" textRotation="0" wrapText="false" indent="0" shrinkToFit="true"/>
      <protection locked="false" hidden="false"/>
    </xf>
    <xf numFmtId="173" fontId="27" fillId="5" borderId="84" xfId="30" applyFont="true" applyBorder="true" applyAlignment="true" applyProtection="true">
      <alignment horizontal="right" vertical="center" textRotation="0" wrapText="false" indent="0" shrinkToFit="true"/>
      <protection locked="false" hidden="false"/>
    </xf>
    <xf numFmtId="173" fontId="27" fillId="5" borderId="85" xfId="30" applyFont="true" applyBorder="true" applyAlignment="true" applyProtection="true">
      <alignment horizontal="right" vertical="center" textRotation="0" wrapText="false" indent="0" shrinkToFit="true"/>
      <protection locked="false" hidden="false"/>
    </xf>
    <xf numFmtId="173" fontId="27" fillId="5" borderId="86" xfId="30" applyFont="true" applyBorder="true" applyAlignment="true" applyProtection="true">
      <alignment horizontal="right" vertical="center" textRotation="0" wrapText="false" indent="0" shrinkToFit="true"/>
      <protection locked="false" hidden="false"/>
    </xf>
    <xf numFmtId="164" fontId="27" fillId="5" borderId="87" xfId="30" applyFont="true" applyBorder="true" applyAlignment="true" applyProtection="true">
      <alignment horizontal="left" vertical="center" textRotation="0" wrapText="false" indent="0" shrinkToFit="true"/>
      <protection locked="false" hidden="false"/>
    </xf>
    <xf numFmtId="164" fontId="26" fillId="3" borderId="16" xfId="31" applyFont="true" applyBorder="true" applyAlignment="true" applyProtection="false">
      <alignment horizontal="left" vertical="center" textRotation="0" wrapText="false" indent="0" shrinkToFit="false"/>
      <protection locked="true" hidden="false"/>
    </xf>
    <xf numFmtId="164" fontId="30" fillId="3" borderId="0" xfId="31" applyFont="true" applyBorder="false" applyAlignment="false" applyProtection="false">
      <alignment horizontal="general" vertical="center" textRotation="0" wrapText="false" indent="0" shrinkToFit="false"/>
      <protection locked="true" hidden="false"/>
    </xf>
    <xf numFmtId="164" fontId="26" fillId="4" borderId="55" xfId="31" applyFont="true" applyBorder="true" applyAlignment="true" applyProtection="true">
      <alignment horizontal="center" vertical="center" textRotation="0" wrapText="true" indent="0" shrinkToFit="true"/>
      <protection locked="false" hidden="false"/>
    </xf>
    <xf numFmtId="164" fontId="27" fillId="0" borderId="88" xfId="31" applyFont="true" applyBorder="true" applyAlignment="true" applyProtection="true">
      <alignment horizontal="center" vertical="center" textRotation="0" wrapText="false" indent="0" shrinkToFit="true"/>
      <protection locked="false" hidden="false"/>
    </xf>
    <xf numFmtId="173" fontId="27" fillId="0" borderId="89" xfId="35" applyFont="true" applyBorder="true" applyAlignment="true" applyProtection="true">
      <alignment horizontal="right" vertical="center" textRotation="0" wrapText="false" indent="0" shrinkToFit="true"/>
      <protection locked="false" hidden="false"/>
    </xf>
    <xf numFmtId="173" fontId="27" fillId="0" borderId="90" xfId="35" applyFont="true" applyBorder="true" applyAlignment="true" applyProtection="true">
      <alignment horizontal="right" vertical="center" textRotation="0" wrapText="false" indent="0" shrinkToFit="true"/>
      <protection locked="false" hidden="false"/>
    </xf>
    <xf numFmtId="173" fontId="27" fillId="0" borderId="91" xfId="35" applyFont="true" applyBorder="true" applyAlignment="true" applyProtection="true">
      <alignment horizontal="right" vertical="center" textRotation="0" wrapText="false" indent="0" shrinkToFit="true"/>
      <protection locked="false" hidden="false"/>
    </xf>
    <xf numFmtId="173" fontId="27" fillId="0" borderId="92" xfId="35" applyFont="true" applyBorder="true" applyAlignment="true" applyProtection="true">
      <alignment horizontal="right" vertical="center" textRotation="0" wrapText="false" indent="0" shrinkToFit="true"/>
      <protection locked="false" hidden="false"/>
    </xf>
    <xf numFmtId="173" fontId="27" fillId="0" borderId="93" xfId="31" applyFont="true" applyBorder="true" applyAlignment="true" applyProtection="true">
      <alignment horizontal="right" vertical="center" textRotation="0" wrapText="false" indent="0" shrinkToFit="true"/>
      <protection locked="false" hidden="false"/>
    </xf>
    <xf numFmtId="173" fontId="27" fillId="0" borderId="90" xfId="31" applyFont="true" applyBorder="true" applyAlignment="true" applyProtection="true">
      <alignment horizontal="right" vertical="center" textRotation="0" wrapText="false" indent="0" shrinkToFit="true"/>
      <protection locked="false" hidden="false"/>
    </xf>
    <xf numFmtId="174" fontId="27" fillId="0" borderId="90" xfId="31" applyFont="true" applyBorder="true" applyAlignment="true" applyProtection="true">
      <alignment horizontal="right" vertical="center" textRotation="0" wrapText="false" indent="0" shrinkToFit="true"/>
      <protection locked="false" hidden="false"/>
    </xf>
    <xf numFmtId="164" fontId="27" fillId="0" borderId="94" xfId="31" applyFont="true" applyBorder="true" applyAlignment="true" applyProtection="true">
      <alignment horizontal="left" vertical="center" textRotation="0" wrapText="false" indent="0" shrinkToFit="true"/>
      <protection locked="false" hidden="false"/>
    </xf>
    <xf numFmtId="173" fontId="27" fillId="0" borderId="73" xfId="31" applyFont="true" applyBorder="true" applyAlignment="true" applyProtection="true">
      <alignment horizontal="right" vertical="center" textRotation="0" wrapText="false" indent="0" shrinkToFit="true"/>
      <protection locked="false" hidden="false"/>
    </xf>
    <xf numFmtId="173" fontId="27" fillId="0" borderId="70" xfId="31" applyFont="true" applyBorder="true" applyAlignment="true" applyProtection="true">
      <alignment horizontal="right" vertical="center" textRotation="0" wrapText="false" indent="0" shrinkToFit="true"/>
      <protection locked="false" hidden="false"/>
    </xf>
    <xf numFmtId="174" fontId="27" fillId="0" borderId="70" xfId="31" applyFont="true" applyBorder="true" applyAlignment="true" applyProtection="true">
      <alignment horizontal="right" vertical="center" textRotation="0" wrapText="false" indent="0" shrinkToFit="true"/>
      <protection locked="false" hidden="false"/>
    </xf>
    <xf numFmtId="164" fontId="27" fillId="0" borderId="74" xfId="31" applyFont="true" applyBorder="true" applyAlignment="true" applyProtection="true">
      <alignment horizontal="left" vertical="center" textRotation="0" wrapText="false" indent="0" shrinkToFit="true"/>
      <protection locked="false" hidden="false"/>
    </xf>
    <xf numFmtId="164" fontId="26" fillId="0" borderId="74" xfId="31" applyFont="true" applyBorder="true" applyAlignment="true" applyProtection="true">
      <alignment horizontal="left" vertical="center" textRotation="0" wrapText="false" indent="0" shrinkToFit="true"/>
      <protection locked="false" hidden="false"/>
    </xf>
    <xf numFmtId="173" fontId="27" fillId="3" borderId="69" xfId="34" applyFont="true" applyBorder="true" applyAlignment="true" applyProtection="true">
      <alignment horizontal="right" vertical="center" textRotation="0" wrapText="false" indent="0" shrinkToFit="true"/>
      <protection locked="false" hidden="false"/>
    </xf>
    <xf numFmtId="173" fontId="27" fillId="3" borderId="70" xfId="34" applyFont="true" applyBorder="true" applyAlignment="true" applyProtection="true">
      <alignment horizontal="right" vertical="center" textRotation="0" wrapText="false" indent="0" shrinkToFit="true"/>
      <protection locked="false" hidden="false"/>
    </xf>
    <xf numFmtId="173" fontId="27" fillId="3" borderId="71" xfId="34" applyFont="true" applyBorder="true" applyAlignment="true" applyProtection="true">
      <alignment horizontal="right" vertical="center" textRotation="0" wrapText="false" indent="0" shrinkToFit="true"/>
      <protection locked="false" hidden="false"/>
    </xf>
    <xf numFmtId="173" fontId="27" fillId="3" borderId="73" xfId="34" applyFont="true" applyBorder="true" applyAlignment="true" applyProtection="true">
      <alignment horizontal="right" vertical="center" textRotation="0" wrapText="false" indent="0" shrinkToFit="true"/>
      <protection locked="false" hidden="false"/>
    </xf>
    <xf numFmtId="174" fontId="27" fillId="3" borderId="70" xfId="34" applyFont="true" applyBorder="true" applyAlignment="true" applyProtection="true">
      <alignment horizontal="right" vertical="center" textRotation="0" wrapText="false" indent="0" shrinkToFit="true"/>
      <protection locked="false" hidden="false"/>
    </xf>
    <xf numFmtId="164" fontId="26" fillId="0" borderId="3" xfId="31" applyFont="true" applyBorder="true" applyAlignment="true" applyProtection="true">
      <alignment horizontal="center" vertical="center" textRotation="0" wrapText="false" indent="0" shrinkToFit="true"/>
      <protection locked="false" hidden="false"/>
    </xf>
    <xf numFmtId="173" fontId="27" fillId="5" borderId="95" xfId="31" applyFont="true" applyBorder="true" applyAlignment="true" applyProtection="true">
      <alignment horizontal="right" vertical="center" textRotation="0" wrapText="false" indent="0" shrinkToFit="true"/>
      <protection locked="false" hidden="false"/>
    </xf>
    <xf numFmtId="173" fontId="27" fillId="5" borderId="96" xfId="31" applyFont="true" applyBorder="true" applyAlignment="true" applyProtection="true">
      <alignment horizontal="right" vertical="center" textRotation="0" wrapText="false" indent="0" shrinkToFit="true"/>
      <protection locked="false" hidden="false"/>
    </xf>
    <xf numFmtId="173" fontId="27" fillId="5" borderId="97" xfId="31" applyFont="true" applyBorder="true" applyAlignment="true" applyProtection="true">
      <alignment horizontal="right" vertical="center" textRotation="0" wrapText="false" indent="0" shrinkToFit="true"/>
      <protection locked="false" hidden="false"/>
    </xf>
    <xf numFmtId="173" fontId="27" fillId="5" borderId="85" xfId="31" applyFont="true" applyBorder="true" applyAlignment="true" applyProtection="true">
      <alignment horizontal="right" vertical="center" textRotation="0" wrapText="false" indent="0" shrinkToFit="true"/>
      <protection locked="false" hidden="false"/>
    </xf>
    <xf numFmtId="173" fontId="27" fillId="5" borderId="86" xfId="31" applyFont="true" applyBorder="true" applyAlignment="true" applyProtection="true">
      <alignment horizontal="right" vertical="center" textRotation="0" wrapText="false" indent="0" shrinkToFit="true"/>
      <protection locked="false" hidden="false"/>
    </xf>
    <xf numFmtId="173" fontId="27" fillId="5" borderId="83" xfId="31" applyFont="true" applyBorder="true" applyAlignment="true" applyProtection="true">
      <alignment horizontal="right" vertical="center" textRotation="0" wrapText="false" indent="0" shrinkToFit="true"/>
      <protection locked="false" hidden="false"/>
    </xf>
    <xf numFmtId="174" fontId="27" fillId="5" borderId="96" xfId="31" applyFont="true" applyBorder="true" applyAlignment="true" applyProtection="true">
      <alignment horizontal="right" vertical="center" textRotation="0" wrapText="false" indent="0" shrinkToFit="true"/>
      <protection locked="false" hidden="false"/>
    </xf>
    <xf numFmtId="164" fontId="27" fillId="5" borderId="87" xfId="31" applyFont="true" applyBorder="true" applyAlignment="true" applyProtection="true">
      <alignment horizontal="left" vertical="center" textRotation="0" wrapText="false" indent="0" shrinkToFit="true"/>
      <protection locked="false" hidden="false"/>
    </xf>
    <xf numFmtId="164" fontId="26" fillId="3" borderId="0" xfId="31" applyFont="true" applyBorder="false" applyAlignment="false" applyProtection="false">
      <alignment horizontal="general" vertical="center" textRotation="0" wrapText="false" indent="0" shrinkToFit="false"/>
      <protection locked="true" hidden="false"/>
    </xf>
    <xf numFmtId="164" fontId="26" fillId="4" borderId="53" xfId="31" applyFont="true" applyBorder="true" applyAlignment="true" applyProtection="true">
      <alignment horizontal="center" vertical="center" textRotation="0" wrapText="true" indent="0" shrinkToFit="true"/>
      <protection locked="false" hidden="false"/>
    </xf>
    <xf numFmtId="164" fontId="27" fillId="3" borderId="68" xfId="31" applyFont="true" applyBorder="true" applyAlignment="true" applyProtection="true">
      <alignment horizontal="center" vertical="center" textRotation="0" wrapText="false" indent="0" shrinkToFit="true"/>
      <protection locked="false" hidden="false"/>
    </xf>
    <xf numFmtId="164" fontId="27" fillId="3" borderId="68" xfId="31" applyFont="true" applyBorder="true" applyAlignment="true" applyProtection="true">
      <alignment horizontal="left" vertical="center" textRotation="0" wrapText="false" indent="0" shrinkToFit="true"/>
      <protection locked="false" hidden="false"/>
    </xf>
    <xf numFmtId="173" fontId="27" fillId="3" borderId="68" xfId="31" applyFont="true" applyBorder="true" applyAlignment="true" applyProtection="true">
      <alignment horizontal="right" vertical="center" textRotation="0" wrapText="false" indent="0" shrinkToFit="true"/>
      <protection locked="false" hidden="false"/>
    </xf>
    <xf numFmtId="164" fontId="27" fillId="3" borderId="75" xfId="31" applyFont="true" applyBorder="true" applyAlignment="true" applyProtection="true">
      <alignment horizontal="left" vertical="center" textRotation="0" wrapText="false" indent="0" shrinkToFit="true"/>
      <protection locked="false" hidden="false"/>
    </xf>
    <xf numFmtId="164" fontId="26" fillId="0" borderId="59" xfId="31" applyFont="true" applyBorder="true" applyAlignment="true" applyProtection="true">
      <alignment horizontal="left" vertical="center" textRotation="0" wrapText="false" indent="0" shrinkToFit="true"/>
      <protection locked="false" hidden="false"/>
    </xf>
    <xf numFmtId="173" fontId="27" fillId="0" borderId="60" xfId="31" applyFont="true" applyBorder="true" applyAlignment="true" applyProtection="true">
      <alignment horizontal="right" vertical="center" textRotation="0" wrapText="false" indent="0" shrinkToFit="true"/>
      <protection locked="false" hidden="false"/>
    </xf>
    <xf numFmtId="173" fontId="27" fillId="0" borderId="61" xfId="31" applyFont="true" applyBorder="true" applyAlignment="true" applyProtection="true">
      <alignment horizontal="right" vertical="center" textRotation="0" wrapText="false" indent="0" shrinkToFit="true"/>
      <protection locked="false" hidden="false"/>
    </xf>
    <xf numFmtId="164" fontId="27" fillId="0" borderId="65" xfId="31" applyFont="true" applyBorder="true" applyAlignment="true" applyProtection="true">
      <alignment horizontal="left" vertical="center" textRotation="0" wrapText="false" indent="0" shrinkToFit="true"/>
      <protection locked="false" hidden="false"/>
    </xf>
    <xf numFmtId="164" fontId="26" fillId="0" borderId="68" xfId="31" applyFont="true" applyBorder="true" applyAlignment="true" applyProtection="true">
      <alignment horizontal="left" vertical="center" textRotation="0" wrapText="false" indent="0" shrinkToFit="true"/>
      <protection locked="false" hidden="false"/>
    </xf>
    <xf numFmtId="173" fontId="27" fillId="0" borderId="69" xfId="31" applyFont="true" applyBorder="true" applyAlignment="true" applyProtection="true">
      <alignment horizontal="right" vertical="center" textRotation="0" wrapText="false" indent="0" shrinkToFit="true"/>
      <protection locked="false" hidden="false"/>
    </xf>
    <xf numFmtId="164" fontId="27" fillId="0" borderId="98" xfId="31" applyFont="true" applyBorder="true" applyAlignment="true" applyProtection="true">
      <alignment horizontal="center" vertical="center" textRotation="0" wrapText="false" indent="0" shrinkToFit="true"/>
      <protection locked="false" hidden="false"/>
    </xf>
    <xf numFmtId="164" fontId="27" fillId="3" borderId="99" xfId="31" applyFont="true" applyBorder="true" applyAlignment="true" applyProtection="true">
      <alignment horizontal="left" vertical="center" textRotation="0" wrapText="false" indent="0" shrinkToFit="true"/>
      <protection locked="false" hidden="false"/>
    </xf>
    <xf numFmtId="173" fontId="27" fillId="3" borderId="76" xfId="31" applyFont="true" applyBorder="true" applyAlignment="true" applyProtection="true">
      <alignment horizontal="right" vertical="center" textRotation="0" wrapText="false" indent="0" shrinkToFit="true"/>
      <protection locked="false" hidden="false"/>
    </xf>
    <xf numFmtId="173" fontId="27" fillId="3" borderId="77" xfId="31" applyFont="true" applyBorder="true" applyAlignment="true" applyProtection="true">
      <alignment horizontal="right" vertical="center" textRotation="0" wrapText="false" indent="0" shrinkToFit="true"/>
      <protection locked="false" hidden="false"/>
    </xf>
    <xf numFmtId="164" fontId="27" fillId="3" borderId="80" xfId="31" applyFont="true" applyBorder="true" applyAlignment="true" applyProtection="true">
      <alignment horizontal="left" vertical="center" textRotation="0" wrapText="false" indent="0" shrinkToFit="true"/>
      <protection locked="false" hidden="false"/>
    </xf>
    <xf numFmtId="164" fontId="27" fillId="3" borderId="0" xfId="31" applyFont="true" applyBorder="false" applyAlignment="true" applyProtection="false">
      <alignment horizontal="center" vertical="center" textRotation="0" wrapText="false" indent="0" shrinkToFit="true"/>
      <protection locked="true" hidden="false"/>
    </xf>
    <xf numFmtId="164" fontId="27" fillId="3" borderId="0" xfId="31" applyFont="true" applyBorder="false" applyAlignment="true" applyProtection="false">
      <alignment horizontal="left" vertical="center" textRotation="0" wrapText="false" indent="0" shrinkToFit="true"/>
      <protection locked="true" hidden="false"/>
    </xf>
    <xf numFmtId="173" fontId="27" fillId="3" borderId="0" xfId="31" applyFont="true" applyBorder="false" applyAlignment="true" applyProtection="false">
      <alignment horizontal="right" vertical="center" textRotation="0" wrapText="false" indent="0" shrinkToFit="true"/>
      <protection locked="true" hidden="false"/>
    </xf>
    <xf numFmtId="173" fontId="27" fillId="3" borderId="0" xfId="31" applyFont="true" applyBorder="false" applyAlignment="true" applyProtection="false">
      <alignment horizontal="left" vertical="center" textRotation="0" wrapText="false" indent="0" shrinkToFit="true"/>
      <protection locked="true" hidden="false"/>
    </xf>
    <xf numFmtId="173" fontId="27" fillId="5" borderId="100" xfId="31" applyFont="true" applyBorder="true" applyAlignment="true" applyProtection="true">
      <alignment horizontal="right" vertical="center" textRotation="0" wrapText="false" indent="0" shrinkToFit="true"/>
      <protection locked="false" hidden="false"/>
    </xf>
    <xf numFmtId="173" fontId="27" fillId="5" borderId="18" xfId="31" applyFont="true" applyBorder="true" applyAlignment="true" applyProtection="true">
      <alignment horizontal="right" vertical="center" textRotation="0" wrapText="false" indent="0" shrinkToFit="true"/>
      <protection locked="false" hidden="false"/>
    </xf>
    <xf numFmtId="164" fontId="27" fillId="5" borderId="10" xfId="31" applyFont="true" applyBorder="true" applyAlignment="true" applyProtection="true">
      <alignment horizontal="left" vertical="center" textRotation="0" wrapText="false" indent="0" shrinkToFit="true"/>
      <protection locked="false" hidden="false"/>
    </xf>
    <xf numFmtId="164" fontId="26" fillId="3" borderId="16" xfId="31" applyFont="true" applyBorder="true" applyAlignment="true" applyProtection="false">
      <alignment horizontal="left" vertical="center" textRotation="0" wrapText="true" indent="0" shrinkToFit="false"/>
      <protection locked="true" hidden="false"/>
    </xf>
    <xf numFmtId="164" fontId="26" fillId="3" borderId="0" xfId="34" applyFont="true" applyBorder="true" applyAlignment="true" applyProtection="false">
      <alignment horizontal="left" vertical="center" textRotation="0" wrapText="false" indent="0" shrinkToFit="false"/>
      <protection locked="true" hidden="false"/>
    </xf>
    <xf numFmtId="164" fontId="27" fillId="3" borderId="30" xfId="31" applyFont="true" applyBorder="true" applyAlignment="true" applyProtection="false">
      <alignment horizontal="center" vertical="center" textRotation="0" wrapText="false" indent="0" shrinkToFit="false"/>
      <protection locked="true" hidden="false"/>
    </xf>
    <xf numFmtId="164" fontId="26" fillId="3" borderId="101" xfId="31" applyFont="true" applyBorder="true" applyAlignment="true" applyProtection="false">
      <alignment horizontal="center" vertical="center" textRotation="0" wrapText="false" indent="0" shrinkToFit="false"/>
      <protection locked="true" hidden="false"/>
    </xf>
    <xf numFmtId="164" fontId="26" fillId="3" borderId="6" xfId="31" applyFont="true" applyBorder="true" applyAlignment="true" applyProtection="false">
      <alignment horizontal="center" vertical="center" textRotation="0" wrapText="false" indent="0" shrinkToFit="false"/>
      <protection locked="true" hidden="false"/>
    </xf>
    <xf numFmtId="164" fontId="26" fillId="3" borderId="13" xfId="31" applyFont="true" applyBorder="true" applyAlignment="true" applyProtection="false">
      <alignment horizontal="center" vertical="center" textRotation="0" wrapText="false" indent="0" shrinkToFit="false"/>
      <protection locked="true" hidden="false"/>
    </xf>
    <xf numFmtId="164" fontId="26" fillId="3" borderId="14" xfId="31" applyFont="true" applyBorder="true" applyAlignment="true" applyProtection="false">
      <alignment horizontal="center" vertical="center" textRotation="0" wrapText="false" indent="0" shrinkToFit="false"/>
      <protection locked="true" hidden="false"/>
    </xf>
    <xf numFmtId="164" fontId="26" fillId="3" borderId="102" xfId="31" applyFont="true" applyBorder="true" applyAlignment="false" applyProtection="false">
      <alignment horizontal="general" vertical="center" textRotation="0" wrapText="false" indent="0" shrinkToFit="false"/>
      <protection locked="true" hidden="false"/>
    </xf>
    <xf numFmtId="173" fontId="27" fillId="3" borderId="34" xfId="35" applyFont="true" applyBorder="true" applyAlignment="true" applyProtection="false">
      <alignment horizontal="right" vertical="center" textRotation="0" wrapText="false" indent="0" shrinkToFit="true"/>
      <protection locked="true" hidden="false"/>
    </xf>
    <xf numFmtId="173" fontId="27" fillId="3" borderId="35" xfId="35" applyFont="true" applyBorder="true" applyAlignment="true" applyProtection="false">
      <alignment horizontal="right" vertical="center" textRotation="0" wrapText="false" indent="0" shrinkToFit="true"/>
      <protection locked="true" hidden="false"/>
    </xf>
    <xf numFmtId="174" fontId="27" fillId="3" borderId="103" xfId="35" applyFont="true" applyBorder="true" applyAlignment="true" applyProtection="false">
      <alignment horizontal="right" vertical="center" textRotation="0" wrapText="false" indent="0" shrinkToFit="true"/>
      <protection locked="true" hidden="false"/>
    </xf>
    <xf numFmtId="164" fontId="26" fillId="3" borderId="104" xfId="31" applyFont="true" applyBorder="true" applyAlignment="true" applyProtection="false">
      <alignment horizontal="center" vertical="top" textRotation="0" wrapText="false" indent="0" shrinkToFit="false"/>
      <protection locked="true" hidden="false"/>
    </xf>
    <xf numFmtId="164" fontId="26" fillId="3" borderId="22" xfId="31" applyFont="true" applyBorder="true" applyAlignment="false" applyProtection="false">
      <alignment horizontal="general" vertical="center" textRotation="0" wrapText="false" indent="0" shrinkToFit="false"/>
      <protection locked="true" hidden="false"/>
    </xf>
    <xf numFmtId="174" fontId="27" fillId="3" borderId="36" xfId="35" applyFont="true" applyBorder="true" applyAlignment="true" applyProtection="false">
      <alignment horizontal="right" vertical="center" textRotation="0" wrapText="false" indent="0" shrinkToFit="true"/>
      <protection locked="true" hidden="false"/>
    </xf>
    <xf numFmtId="164" fontId="26" fillId="3" borderId="13" xfId="31" applyFont="true" applyBorder="true" applyAlignment="true" applyProtection="false">
      <alignment horizontal="center" vertical="center" textRotation="255" wrapText="true" indent="0" shrinkToFit="false"/>
      <protection locked="true" hidden="false"/>
    </xf>
    <xf numFmtId="164" fontId="27" fillId="3" borderId="22" xfId="31" applyFont="true" applyBorder="true" applyAlignment="false" applyProtection="false">
      <alignment horizontal="general" vertical="center" textRotation="0" wrapText="false" indent="0" shrinkToFit="false"/>
      <protection locked="true" hidden="false"/>
    </xf>
    <xf numFmtId="164" fontId="26" fillId="3" borderId="105" xfId="31" applyFont="true" applyBorder="true" applyAlignment="true" applyProtection="false">
      <alignment horizontal="left" vertical="center" textRotation="0" wrapText="false" indent="0" shrinkToFit="false"/>
      <protection locked="true" hidden="false"/>
    </xf>
    <xf numFmtId="173" fontId="27" fillId="3" borderId="37" xfId="34" applyFont="true" applyBorder="true" applyAlignment="true" applyProtection="false">
      <alignment horizontal="right" vertical="center" textRotation="0" wrapText="false" indent="0" shrinkToFit="true"/>
      <protection locked="true" hidden="false"/>
    </xf>
    <xf numFmtId="173" fontId="27" fillId="3" borderId="38" xfId="34" applyFont="true" applyBorder="true" applyAlignment="true" applyProtection="false">
      <alignment horizontal="right" vertical="center" textRotation="0" wrapText="false" indent="0" shrinkToFit="true"/>
      <protection locked="true" hidden="false"/>
    </xf>
    <xf numFmtId="174" fontId="27" fillId="3" borderId="106" xfId="34" applyFont="true" applyBorder="true" applyAlignment="true" applyProtection="false">
      <alignment horizontal="right" vertical="center" textRotation="0" wrapText="false" indent="0" shrinkToFit="true"/>
      <protection locked="true" hidden="false"/>
    </xf>
    <xf numFmtId="164" fontId="26" fillId="3" borderId="40" xfId="31" applyFont="true" applyBorder="true" applyAlignment="false" applyProtection="false">
      <alignment horizontal="general" vertical="center" textRotation="0" wrapText="false" indent="0" shrinkToFit="false"/>
      <protection locked="true" hidden="false"/>
    </xf>
    <xf numFmtId="173" fontId="27" fillId="3" borderId="37" xfId="35" applyFont="true" applyBorder="true" applyAlignment="true" applyProtection="false">
      <alignment horizontal="right" vertical="center" textRotation="0" wrapText="false" indent="0" shrinkToFit="true"/>
      <protection locked="true" hidden="false"/>
    </xf>
    <xf numFmtId="173" fontId="27" fillId="3" borderId="38" xfId="35" applyFont="true" applyBorder="true" applyAlignment="true" applyProtection="false">
      <alignment horizontal="right" vertical="center" textRotation="0" wrapText="false" indent="0" shrinkToFit="true"/>
      <protection locked="true" hidden="false"/>
    </xf>
    <xf numFmtId="174" fontId="27" fillId="3" borderId="39" xfId="35" applyFont="true" applyBorder="true" applyAlignment="true" applyProtection="false">
      <alignment horizontal="right" vertical="center" textRotation="0" wrapText="false" indent="0" shrinkToFit="true"/>
      <protection locked="true" hidden="false"/>
    </xf>
    <xf numFmtId="174" fontId="27" fillId="3" borderId="106" xfId="35" applyFont="true" applyBorder="true" applyAlignment="true" applyProtection="false">
      <alignment horizontal="right" vertical="center" textRotation="0" wrapText="false" indent="0" shrinkToFit="true"/>
      <protection locked="true" hidden="false"/>
    </xf>
    <xf numFmtId="164" fontId="26" fillId="3" borderId="6" xfId="31" applyFont="true" applyBorder="true" applyAlignment="true" applyProtection="false">
      <alignment horizontal="center" vertical="center" textRotation="255" wrapText="false" indent="0" shrinkToFit="true"/>
      <protection locked="true" hidden="false"/>
    </xf>
    <xf numFmtId="164" fontId="26" fillId="3" borderId="46" xfId="31" applyFont="true" applyBorder="true" applyAlignment="false" applyProtection="false">
      <alignment horizontal="general" vertical="center" textRotation="0" wrapText="false" indent="0" shrinkToFit="false"/>
      <protection locked="true" hidden="false"/>
    </xf>
    <xf numFmtId="164" fontId="26" fillId="3" borderId="46" xfId="31" applyFont="true" applyBorder="true" applyAlignment="true" applyProtection="false">
      <alignment horizontal="general" vertical="center" textRotation="0" wrapText="true" indent="0" shrinkToFit="false"/>
      <protection locked="true" hidden="false"/>
    </xf>
    <xf numFmtId="164" fontId="26" fillId="3" borderId="48" xfId="31" applyFont="true" applyBorder="true" applyAlignment="false" applyProtection="false">
      <alignment horizontal="general" vertical="center" textRotation="0" wrapText="false" indent="0" shrinkToFit="false"/>
      <protection locked="true" hidden="false"/>
    </xf>
    <xf numFmtId="164" fontId="29" fillId="3" borderId="40" xfId="31" applyFont="true" applyBorder="true" applyAlignment="true" applyProtection="false">
      <alignment horizontal="general" vertical="center" textRotation="0" wrapText="false" indent="0" shrinkToFit="true"/>
      <protection locked="true" hidden="false"/>
    </xf>
    <xf numFmtId="164" fontId="26" fillId="3" borderId="104" xfId="31" applyFont="true" applyBorder="true" applyAlignment="true" applyProtection="false">
      <alignment horizontal="center" vertical="center" textRotation="0" wrapText="false" indent="0" shrinkToFit="false"/>
      <protection locked="true" hidden="false"/>
    </xf>
    <xf numFmtId="164" fontId="27" fillId="3" borderId="107" xfId="31" applyFont="true" applyBorder="true" applyAlignment="true" applyProtection="false">
      <alignment horizontal="center" vertical="center" textRotation="0" wrapText="true" indent="0" shrinkToFit="false"/>
      <protection locked="true" hidden="false"/>
    </xf>
    <xf numFmtId="173" fontId="27" fillId="3" borderId="108" xfId="35" applyFont="true" applyBorder="true" applyAlignment="true" applyProtection="false">
      <alignment horizontal="right" vertical="center" textRotation="0" wrapText="false" indent="0" shrinkToFit="true"/>
      <protection locked="true" hidden="false"/>
    </xf>
    <xf numFmtId="173" fontId="27" fillId="3" borderId="109" xfId="35" applyFont="true" applyBorder="true" applyAlignment="true" applyProtection="false">
      <alignment horizontal="right" vertical="center" textRotation="0" wrapText="false" indent="0" shrinkToFit="true"/>
      <protection locked="true" hidden="false"/>
    </xf>
    <xf numFmtId="173" fontId="27" fillId="3" borderId="110" xfId="35" applyFont="true" applyBorder="true" applyAlignment="true" applyProtection="false">
      <alignment horizontal="right" vertical="center" textRotation="0" wrapText="false" indent="0" shrinkToFit="true"/>
      <protection locked="true" hidden="false"/>
    </xf>
    <xf numFmtId="164" fontId="26" fillId="3" borderId="40" xfId="31" applyFont="true" applyBorder="true" applyAlignment="true" applyProtection="false">
      <alignment horizontal="general" vertical="center" textRotation="0" wrapText="false" indent="0" shrinkToFit="true"/>
      <protection locked="true" hidden="false"/>
    </xf>
    <xf numFmtId="164" fontId="26" fillId="3" borderId="14" xfId="35" applyFont="true" applyBorder="true" applyAlignment="true" applyProtection="false">
      <alignment horizontal="center" vertical="center" textRotation="0" wrapText="false" indent="0" shrinkToFit="false"/>
      <protection locked="true" hidden="false"/>
    </xf>
    <xf numFmtId="164" fontId="26" fillId="3" borderId="21" xfId="31" applyFont="true" applyBorder="true" applyAlignment="false" applyProtection="false">
      <alignment horizontal="general" vertical="center" textRotation="0" wrapText="false" indent="0" shrinkToFit="false"/>
      <protection locked="true" hidden="false"/>
    </xf>
    <xf numFmtId="173" fontId="27" fillId="3" borderId="49" xfId="35" applyFont="true" applyBorder="true" applyAlignment="true" applyProtection="false">
      <alignment horizontal="right" vertical="center" textRotation="0" wrapText="false" indent="0" shrinkToFit="true"/>
      <protection locked="true" hidden="false"/>
    </xf>
    <xf numFmtId="173" fontId="27" fillId="3" borderId="50" xfId="35" applyFont="true" applyBorder="true" applyAlignment="true" applyProtection="false">
      <alignment horizontal="right" vertical="center" textRotation="0" wrapText="false" indent="0" shrinkToFit="true"/>
      <protection locked="true" hidden="false"/>
    </xf>
    <xf numFmtId="164" fontId="26" fillId="3" borderId="6" xfId="31" applyFont="true" applyBorder="true" applyAlignment="true" applyProtection="false">
      <alignment horizontal="center" vertical="center" textRotation="255" wrapText="true" indent="0" shrinkToFit="false"/>
      <protection locked="true" hidden="false"/>
    </xf>
    <xf numFmtId="164" fontId="26" fillId="3" borderId="41" xfId="31" applyFont="true" applyBorder="true" applyAlignment="false" applyProtection="false">
      <alignment horizontal="general" vertical="center" textRotation="0" wrapText="false" indent="0" shrinkToFit="false"/>
      <protection locked="true" hidden="false"/>
    </xf>
    <xf numFmtId="174" fontId="27" fillId="3" borderId="111" xfId="35" applyFont="true" applyBorder="true" applyAlignment="true" applyProtection="false">
      <alignment horizontal="right" vertical="center" textRotation="0" wrapText="false" indent="0" shrinkToFit="true"/>
      <protection locked="true" hidden="false"/>
    </xf>
    <xf numFmtId="174" fontId="27" fillId="3" borderId="112" xfId="35" applyFont="true" applyBorder="true" applyAlignment="true" applyProtection="false">
      <alignment horizontal="right" vertical="center" textRotation="0" wrapText="false" indent="0" shrinkToFit="true"/>
      <protection locked="true" hidden="false"/>
    </xf>
    <xf numFmtId="164" fontId="26" fillId="3" borderId="6" xfId="31" applyFont="true" applyBorder="true" applyAlignment="true" applyProtection="false">
      <alignment horizontal="center" vertical="top" textRotation="0" wrapText="true" indent="0" shrinkToFit="false"/>
      <protection locked="true" hidden="false"/>
    </xf>
    <xf numFmtId="164" fontId="26" fillId="3" borderId="13" xfId="31" applyFont="true" applyBorder="true" applyAlignment="true" applyProtection="false">
      <alignment horizontal="center" vertical="center" textRotation="0" wrapText="true" indent="0" shrinkToFit="false"/>
      <protection locked="true" hidden="false"/>
    </xf>
    <xf numFmtId="164" fontId="26" fillId="3" borderId="22" xfId="35" applyFont="true" applyBorder="true" applyAlignment="true" applyProtection="false">
      <alignment horizontal="left" vertical="center" textRotation="0" wrapText="false" indent="0" shrinkToFit="true"/>
      <protection locked="true" hidden="false"/>
    </xf>
    <xf numFmtId="164" fontId="26" fillId="3" borderId="40" xfId="35" applyFont="true" applyBorder="true" applyAlignment="true" applyProtection="false">
      <alignment horizontal="left" vertical="center" textRotation="0" wrapText="false" indent="0" shrinkToFit="true"/>
      <protection locked="true" hidden="false"/>
    </xf>
    <xf numFmtId="174" fontId="27" fillId="3" borderId="51" xfId="35" applyFont="true" applyBorder="true" applyAlignment="true" applyProtection="false">
      <alignment horizontal="right" vertical="center" textRotation="0" wrapText="false" indent="0" shrinkToFit="true"/>
      <protection locked="true" hidden="false"/>
    </xf>
    <xf numFmtId="164" fontId="26" fillId="3" borderId="9" xfId="31" applyFont="true" applyBorder="true" applyAlignment="true" applyProtection="false">
      <alignment horizontal="left" vertical="center" textRotation="0" wrapText="true" indent="0" shrinkToFit="false"/>
      <protection locked="true" hidden="false"/>
    </xf>
    <xf numFmtId="174" fontId="27" fillId="3" borderId="82" xfId="35" applyFont="true" applyBorder="true" applyAlignment="true" applyProtection="false">
      <alignment horizontal="right" vertical="center" textRotation="0" wrapText="false" indent="0" shrinkToFit="true"/>
      <protection locked="true" hidden="false"/>
    </xf>
    <xf numFmtId="174" fontId="27" fillId="3" borderId="83" xfId="35" applyFont="true" applyBorder="true" applyAlignment="true" applyProtection="false">
      <alignment horizontal="right" vertical="center" textRotation="0" wrapText="false" indent="0" shrinkToFit="true"/>
      <protection locked="true" hidden="false"/>
    </xf>
    <xf numFmtId="174" fontId="27" fillId="3" borderId="113" xfId="35" applyFont="true" applyBorder="true" applyAlignment="true" applyProtection="false">
      <alignment horizontal="right" vertical="center" textRotation="0" wrapText="false" indent="0" shrinkToFit="true"/>
      <protection locked="true" hidden="false"/>
    </xf>
    <xf numFmtId="164" fontId="27" fillId="3" borderId="114" xfId="31" applyFont="true" applyBorder="true" applyAlignment="false" applyProtection="false">
      <alignment horizontal="general" vertical="center" textRotation="0" wrapText="false" indent="0" shrinkToFit="false"/>
      <protection locked="true" hidden="false"/>
    </xf>
    <xf numFmtId="164" fontId="27" fillId="3" borderId="42" xfId="31" applyFont="true" applyBorder="true" applyAlignment="false" applyProtection="false">
      <alignment horizontal="general" vertical="center" textRotation="0" wrapText="false" indent="0" shrinkToFit="false"/>
      <protection locked="true" hidden="false"/>
    </xf>
    <xf numFmtId="164" fontId="27" fillId="3" borderId="26" xfId="31" applyFont="true" applyBorder="true" applyAlignment="false" applyProtection="false">
      <alignment horizontal="general" vertical="center" textRotation="0" wrapText="false" indent="0" shrinkToFit="false"/>
      <protection locked="true" hidden="false"/>
    </xf>
    <xf numFmtId="164" fontId="26" fillId="3" borderId="9" xfId="31" applyFont="true" applyBorder="true" applyAlignment="true" applyProtection="false">
      <alignment horizontal="center" vertical="center" textRotation="0" wrapText="true" indent="0" shrinkToFit="false"/>
      <protection locked="true" hidden="false"/>
    </xf>
    <xf numFmtId="164" fontId="27" fillId="3" borderId="0" xfId="31" applyFont="true" applyBorder="false" applyAlignment="true" applyProtection="false">
      <alignment horizontal="center" vertical="center" textRotation="0" wrapText="false" indent="0" shrinkToFit="false"/>
      <protection locked="true" hidden="false"/>
    </xf>
    <xf numFmtId="164" fontId="26" fillId="3" borderId="1" xfId="31" applyFont="true" applyBorder="true" applyAlignment="true" applyProtection="false">
      <alignment horizontal="center" vertical="center" textRotation="0" wrapText="false" indent="0" shrinkToFit="false"/>
      <protection locked="true" hidden="false"/>
    </xf>
    <xf numFmtId="164" fontId="26" fillId="3" borderId="12" xfId="31" applyFont="true" applyBorder="true" applyAlignment="true" applyProtection="false">
      <alignment horizontal="center" vertical="center" textRotation="0" wrapText="false" indent="0" shrinkToFit="false"/>
      <protection locked="true" hidden="false"/>
    </xf>
    <xf numFmtId="164" fontId="26" fillId="3" borderId="2" xfId="31" applyFont="true" applyBorder="true" applyAlignment="true" applyProtection="false">
      <alignment horizontal="center" vertical="center" textRotation="0" wrapText="false" indent="0" shrinkToFit="false"/>
      <protection locked="true" hidden="false"/>
    </xf>
    <xf numFmtId="164" fontId="26" fillId="3" borderId="114" xfId="31" applyFont="true" applyBorder="true" applyAlignment="true" applyProtection="false">
      <alignment horizontal="left" vertical="center" textRotation="0" wrapText="false" indent="0" shrinkToFit="false"/>
      <protection locked="true" hidden="false"/>
    </xf>
    <xf numFmtId="164" fontId="27" fillId="3" borderId="44" xfId="31" applyFont="true" applyBorder="true" applyAlignment="true" applyProtection="false">
      <alignment horizontal="right" vertical="center" textRotation="0" wrapText="false" indent="0" shrinkToFit="false"/>
      <protection locked="true" hidden="false"/>
    </xf>
    <xf numFmtId="173" fontId="27" fillId="3" borderId="34" xfId="34" applyFont="true" applyBorder="true" applyAlignment="true" applyProtection="false">
      <alignment horizontal="right" vertical="center" textRotation="0" wrapText="false" indent="0" shrinkToFit="true"/>
      <protection locked="true" hidden="false"/>
    </xf>
    <xf numFmtId="173" fontId="27" fillId="3" borderId="35" xfId="34" applyFont="true" applyBorder="true" applyAlignment="true" applyProtection="false">
      <alignment horizontal="right" vertical="center" textRotation="0" wrapText="false" indent="0" shrinkToFit="true"/>
      <protection locked="true" hidden="false"/>
    </xf>
    <xf numFmtId="174" fontId="27" fillId="3" borderId="115" xfId="35" applyFont="true" applyBorder="true" applyAlignment="true" applyProtection="false">
      <alignment horizontal="right" vertical="center" textRotation="0" wrapText="false" indent="0" shrinkToFit="true"/>
      <protection locked="true" hidden="false"/>
    </xf>
    <xf numFmtId="175" fontId="27" fillId="3" borderId="22" xfId="35" applyFont="true" applyBorder="true" applyAlignment="true" applyProtection="false">
      <alignment horizontal="right" vertical="center" textRotation="0" wrapText="false" indent="0" shrinkToFit="true"/>
      <protection locked="true" hidden="false"/>
    </xf>
    <xf numFmtId="175" fontId="27" fillId="3" borderId="24" xfId="35" applyFont="true" applyBorder="true" applyAlignment="true" applyProtection="false">
      <alignment horizontal="right" vertical="center" textRotation="0" wrapText="false" indent="0" shrinkToFit="true"/>
      <protection locked="true" hidden="false"/>
    </xf>
    <xf numFmtId="164" fontId="26" fillId="3" borderId="27" xfId="31" applyFont="true" applyBorder="true" applyAlignment="false" applyProtection="false">
      <alignment horizontal="general" vertical="center" textRotation="0" wrapText="false" indent="0" shrinkToFit="false"/>
      <protection locked="true" hidden="false"/>
    </xf>
    <xf numFmtId="173" fontId="27" fillId="3" borderId="116" xfId="35" applyFont="true" applyBorder="true" applyAlignment="true" applyProtection="false">
      <alignment horizontal="right" vertical="center" textRotation="0" wrapText="false" indent="0" shrinkToFit="true"/>
      <protection locked="true" hidden="false"/>
    </xf>
    <xf numFmtId="173" fontId="27" fillId="3" borderId="117" xfId="35" applyFont="true" applyBorder="true" applyAlignment="true" applyProtection="false">
      <alignment horizontal="right" vertical="center" textRotation="0" wrapText="false" indent="0" shrinkToFit="true"/>
      <protection locked="true" hidden="false"/>
    </xf>
    <xf numFmtId="174" fontId="27" fillId="3" borderId="118" xfId="35" applyFont="true" applyBorder="true" applyAlignment="true" applyProtection="false">
      <alignment horizontal="right" vertical="center" textRotation="0" wrapText="false" indent="0" shrinkToFit="true"/>
      <protection locked="true" hidden="false"/>
    </xf>
    <xf numFmtId="164" fontId="26" fillId="3" borderId="25" xfId="31" applyFont="true" applyBorder="true" applyAlignment="true" applyProtection="false">
      <alignment horizontal="left" vertical="center" textRotation="0" wrapText="false" indent="0" shrinkToFit="false"/>
      <protection locked="true" hidden="false"/>
    </xf>
    <xf numFmtId="164" fontId="27" fillId="3" borderId="46" xfId="31" applyFont="true" applyBorder="true" applyAlignment="true" applyProtection="false">
      <alignment horizontal="right" vertical="center" textRotation="0" wrapText="true" indent="0" shrinkToFit="false"/>
      <protection locked="true" hidden="false"/>
    </xf>
    <xf numFmtId="174" fontId="27" fillId="3" borderId="119" xfId="35" applyFont="true" applyBorder="true" applyAlignment="true" applyProtection="false">
      <alignment horizontal="right" vertical="center" textRotation="0" wrapText="false" indent="0" shrinkToFit="true"/>
      <protection locked="true" hidden="false"/>
    </xf>
    <xf numFmtId="164" fontId="26" fillId="3" borderId="105" xfId="31" applyFont="true" applyBorder="true" applyAlignment="false" applyProtection="false">
      <alignment horizontal="general" vertical="center" textRotation="0" wrapText="false" indent="0" shrinkToFit="false"/>
      <protection locked="true" hidden="false"/>
    </xf>
    <xf numFmtId="175" fontId="27" fillId="3" borderId="40" xfId="35" applyFont="true" applyBorder="true" applyAlignment="true" applyProtection="false">
      <alignment horizontal="right" vertical="center" textRotation="0" wrapText="false" indent="0" shrinkToFit="true"/>
      <protection locked="true" hidden="false"/>
    </xf>
    <xf numFmtId="175" fontId="27" fillId="3" borderId="120" xfId="35" applyFont="true" applyBorder="true" applyAlignment="true" applyProtection="false">
      <alignment horizontal="right" vertical="center" textRotation="0" wrapText="false" indent="0" shrinkToFit="true"/>
      <protection locked="true" hidden="false"/>
    </xf>
    <xf numFmtId="164" fontId="28" fillId="3" borderId="0" xfId="31" applyFont="true" applyBorder="false" applyAlignment="true" applyProtection="false">
      <alignment horizontal="center" vertical="center" textRotation="0" wrapText="false" indent="0" shrinkToFit="false"/>
      <protection locked="true" hidden="false"/>
    </xf>
    <xf numFmtId="176" fontId="27" fillId="3" borderId="40" xfId="35" applyFont="true" applyBorder="true" applyAlignment="true" applyProtection="false">
      <alignment horizontal="right" vertical="center" textRotation="0" wrapText="false" indent="0" shrinkToFit="true"/>
      <protection locked="true" hidden="false"/>
    </xf>
    <xf numFmtId="176" fontId="27" fillId="3" borderId="120" xfId="35" applyFont="true" applyBorder="true" applyAlignment="true" applyProtection="false">
      <alignment horizontal="right" vertical="center" textRotation="0" wrapText="false" indent="0" shrinkToFit="true"/>
      <protection locked="true" hidden="false"/>
    </xf>
    <xf numFmtId="164" fontId="31" fillId="3" borderId="121" xfId="31" applyFont="true" applyBorder="true" applyAlignment="true" applyProtection="false">
      <alignment horizontal="left" vertical="center" textRotation="0" wrapText="false" indent="0" shrinkToFit="false"/>
      <protection locked="true" hidden="false"/>
    </xf>
    <xf numFmtId="164" fontId="27" fillId="3" borderId="48" xfId="31" applyFont="true" applyBorder="true" applyAlignment="true" applyProtection="false">
      <alignment horizontal="right" vertical="center" textRotation="0" wrapText="true" indent="0" shrinkToFit="false"/>
      <protection locked="true" hidden="false"/>
    </xf>
    <xf numFmtId="174" fontId="27" fillId="3" borderId="122" xfId="35" applyFont="true" applyBorder="true" applyAlignment="true" applyProtection="false">
      <alignment horizontal="right" vertical="center" textRotation="0" wrapText="false" indent="0" shrinkToFit="true"/>
      <protection locked="true" hidden="false"/>
    </xf>
    <xf numFmtId="164" fontId="26" fillId="3" borderId="123" xfId="31" applyFont="true" applyBorder="true" applyAlignment="false" applyProtection="false">
      <alignment horizontal="general" vertical="center" textRotation="0" wrapText="false" indent="0" shrinkToFit="false"/>
      <protection locked="true" hidden="false"/>
    </xf>
    <xf numFmtId="176" fontId="27" fillId="3" borderId="27" xfId="35" applyFont="true" applyBorder="true" applyAlignment="true" applyProtection="false">
      <alignment horizontal="right" vertical="center" textRotation="0" wrapText="false" indent="0" shrinkToFit="true"/>
      <protection locked="true" hidden="false"/>
    </xf>
    <xf numFmtId="176" fontId="27" fillId="3" borderId="124" xfId="35" applyFont="true" applyBorder="true" applyAlignment="true" applyProtection="false">
      <alignment horizontal="right" vertical="center" textRotation="0" wrapText="false" indent="0" shrinkToFit="true"/>
      <protection locked="true" hidden="false"/>
    </xf>
    <xf numFmtId="164" fontId="26" fillId="3" borderId="125" xfId="31" applyFont="true" applyBorder="true" applyAlignment="true" applyProtection="false">
      <alignment horizontal="left" vertical="center" textRotation="0" wrapText="true" indent="0" shrinkToFit="false"/>
      <protection locked="true" hidden="false"/>
    </xf>
    <xf numFmtId="164" fontId="27" fillId="3" borderId="44" xfId="31" applyFont="true" applyBorder="true" applyAlignment="true" applyProtection="false">
      <alignment horizontal="center" vertical="center" textRotation="0" wrapText="false" indent="0" shrinkToFit="false"/>
      <protection locked="true" hidden="false"/>
    </xf>
    <xf numFmtId="174" fontId="27" fillId="3" borderId="108" xfId="35" applyFont="true" applyBorder="true" applyAlignment="true" applyProtection="false">
      <alignment horizontal="right" vertical="center" textRotation="0" wrapText="false" indent="0" shrinkToFit="true"/>
      <protection locked="true" hidden="false"/>
    </xf>
    <xf numFmtId="174" fontId="27" fillId="3" borderId="109" xfId="35" applyFont="true" applyBorder="true" applyAlignment="true" applyProtection="false">
      <alignment horizontal="right" vertical="center" textRotation="0" wrapText="false" indent="0" shrinkToFit="true"/>
      <protection locked="true" hidden="false"/>
    </xf>
    <xf numFmtId="174" fontId="27" fillId="3" borderId="110" xfId="35" applyFont="true" applyBorder="true" applyAlignment="true" applyProtection="false">
      <alignment horizontal="right" vertical="center" textRotation="0" wrapText="false" indent="0" shrinkToFit="true"/>
      <protection locked="true" hidden="false"/>
    </xf>
    <xf numFmtId="164" fontId="28" fillId="3" borderId="25" xfId="31" applyFont="true" applyBorder="true" applyAlignment="false" applyProtection="false">
      <alignment horizontal="general" vertical="center" textRotation="0" wrapText="false" indent="0" shrinkToFit="false"/>
      <protection locked="true" hidden="false"/>
    </xf>
    <xf numFmtId="164" fontId="27" fillId="3" borderId="126" xfId="31" applyFont="true" applyBorder="true" applyAlignment="true" applyProtection="false">
      <alignment horizontal="center" vertical="center" textRotation="0" wrapText="false" indent="0" shrinkToFit="false"/>
      <protection locked="true" hidden="false"/>
    </xf>
    <xf numFmtId="174" fontId="27" fillId="3" borderId="127" xfId="35" applyFont="true" applyBorder="true" applyAlignment="true" applyProtection="false">
      <alignment horizontal="right" vertical="center" textRotation="0" wrapText="false" indent="0" shrinkToFit="true"/>
      <protection locked="true" hidden="false"/>
    </xf>
    <xf numFmtId="164" fontId="32" fillId="3" borderId="0" xfId="34" applyFont="true" applyBorder="false" applyAlignment="false" applyProtection="false">
      <alignment horizontal="general" vertical="center"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true">
      <alignment horizontal="general" vertical="bottom" textRotation="0" wrapText="false" indent="0" shrinkToFit="false"/>
      <protection locked="true" hidden="true"/>
    </xf>
    <xf numFmtId="164" fontId="6" fillId="0" borderId="0" xfId="38" applyFont="true" applyBorder="false" applyAlignment="false" applyProtection="false">
      <alignment horizontal="general" vertical="center" textRotation="0" wrapText="false" indent="0" shrinkToFit="false"/>
      <protection locked="true" hidden="false"/>
    </xf>
    <xf numFmtId="164" fontId="6" fillId="0" borderId="46" xfId="38" applyFont="true" applyBorder="true" applyAlignment="false" applyProtection="false">
      <alignment horizontal="general" vertical="center" textRotation="0" wrapText="false" indent="0" shrinkToFit="false"/>
      <protection locked="true" hidden="false"/>
    </xf>
    <xf numFmtId="164" fontId="6" fillId="0" borderId="45" xfId="38" applyFont="true" applyBorder="true" applyAlignment="false" applyProtection="false">
      <alignment horizontal="general" vertical="center" textRotation="0" wrapText="false" indent="0" shrinkToFit="false"/>
      <protection locked="true" hidden="false"/>
    </xf>
    <xf numFmtId="164" fontId="6" fillId="0" borderId="0" xfId="38" applyFont="true" applyBorder="true" applyAlignment="false" applyProtection="false">
      <alignment horizontal="general" vertical="center" textRotation="0" wrapText="false" indent="0" shrinkToFit="false"/>
      <protection locked="true" hidden="false"/>
    </xf>
    <xf numFmtId="164" fontId="26" fillId="0" borderId="43" xfId="38" applyFont="true" applyBorder="true" applyAlignment="false" applyProtection="false">
      <alignment horizontal="general" vertical="center" textRotation="0" wrapText="false" indent="0" shrinkToFit="false"/>
      <protection locked="true" hidden="false"/>
    </xf>
    <xf numFmtId="164" fontId="6" fillId="0" borderId="42" xfId="38" applyFont="true" applyBorder="true" applyAlignment="false" applyProtection="false">
      <alignment horizontal="general" vertical="center" textRotation="0" wrapText="false" indent="0" shrinkToFit="false"/>
      <protection locked="true" hidden="false"/>
    </xf>
    <xf numFmtId="164" fontId="6" fillId="0" borderId="44" xfId="38" applyFont="true" applyBorder="true" applyAlignment="false" applyProtection="false">
      <alignment horizontal="general" vertical="center" textRotation="0" wrapText="false" indent="0" shrinkToFit="false"/>
      <protection locked="true" hidden="false"/>
    </xf>
    <xf numFmtId="166" fontId="29" fillId="0" borderId="0" xfId="38" applyFont="true" applyBorder="true" applyAlignment="false" applyProtection="false">
      <alignment horizontal="general" vertical="center" textRotation="0" wrapText="false" indent="0" shrinkToFit="false"/>
      <protection locked="true" hidden="false"/>
    </xf>
    <xf numFmtId="164" fontId="6" fillId="3" borderId="43" xfId="38" applyFont="true" applyBorder="true" applyAlignment="false" applyProtection="false">
      <alignment horizontal="general" vertical="center" textRotation="0" wrapText="false" indent="0" shrinkToFit="false"/>
      <protection locked="true" hidden="false"/>
    </xf>
    <xf numFmtId="164" fontId="6" fillId="3" borderId="42" xfId="38" applyFont="true" applyBorder="true" applyAlignment="false" applyProtection="false">
      <alignment horizontal="general" vertical="center" textRotation="0" wrapText="false" indent="0" shrinkToFit="false"/>
      <protection locked="true" hidden="false"/>
    </xf>
    <xf numFmtId="164" fontId="6" fillId="3" borderId="44" xfId="38" applyFont="true" applyBorder="true" applyAlignment="false" applyProtection="false">
      <alignment horizontal="general" vertical="center" textRotation="0" wrapText="false" indent="0" shrinkToFit="false"/>
      <protection locked="true" hidden="false"/>
    </xf>
    <xf numFmtId="164" fontId="29" fillId="3" borderId="13" xfId="38" applyFont="true" applyBorder="true" applyAlignment="true" applyProtection="false">
      <alignment horizontal="center" vertical="center" textRotation="0" wrapText="true" indent="0" shrinkToFit="false"/>
      <protection locked="true" hidden="false"/>
    </xf>
    <xf numFmtId="164" fontId="6" fillId="3" borderId="7" xfId="38" applyFont="true" applyBorder="true" applyAlignment="false" applyProtection="false">
      <alignment horizontal="general" vertical="center" textRotation="0" wrapText="false" indent="0" shrinkToFit="false"/>
      <protection locked="true" hidden="false"/>
    </xf>
    <xf numFmtId="164" fontId="29" fillId="3" borderId="41" xfId="38" applyFont="true" applyBorder="true" applyAlignment="false" applyProtection="false">
      <alignment horizontal="general" vertical="center" textRotation="0" wrapText="false" indent="0" shrinkToFit="false"/>
      <protection locked="true" hidden="false"/>
    </xf>
    <xf numFmtId="164" fontId="6" fillId="3" borderId="107" xfId="38" applyFont="true" applyBorder="true" applyAlignment="false" applyProtection="false">
      <alignment horizontal="general" vertical="center" textRotation="0" wrapText="false" indent="0" shrinkToFit="false"/>
      <protection locked="true" hidden="false"/>
    </xf>
    <xf numFmtId="166" fontId="21" fillId="3" borderId="47" xfId="38" applyFont="true" applyBorder="true" applyAlignment="false" applyProtection="false">
      <alignment horizontal="general" vertical="center" textRotation="0" wrapText="false" indent="0" shrinkToFit="false"/>
      <protection locked="true" hidden="false"/>
    </xf>
    <xf numFmtId="166" fontId="21" fillId="3" borderId="33" xfId="38" applyFont="true" applyBorder="true" applyAlignment="false" applyProtection="false">
      <alignment horizontal="general" vertical="center" textRotation="0" wrapText="false" indent="0" shrinkToFit="false"/>
      <protection locked="true" hidden="false"/>
    </xf>
    <xf numFmtId="166" fontId="21" fillId="3" borderId="48" xfId="38" applyFont="true" applyBorder="true" applyAlignment="false" applyProtection="false">
      <alignment horizontal="general" vertical="center" textRotation="0" wrapText="false" indent="0" shrinkToFit="false"/>
      <protection locked="true" hidden="false"/>
    </xf>
    <xf numFmtId="166" fontId="29" fillId="3" borderId="13" xfId="38" applyFont="true" applyBorder="true" applyAlignment="true" applyProtection="false">
      <alignment horizontal="center" vertical="center" textRotation="0" wrapText="false" indent="0" shrinkToFit="false"/>
      <protection locked="true" hidden="false"/>
    </xf>
    <xf numFmtId="166" fontId="12" fillId="3" borderId="128" xfId="38" applyFont="true" applyBorder="true" applyAlignment="true" applyProtection="false">
      <alignment horizontal="center" vertical="center" textRotation="0" wrapText="false" indent="0" shrinkToFit="false"/>
      <protection locked="true" hidden="false"/>
    </xf>
    <xf numFmtId="166" fontId="29" fillId="3" borderId="129" xfId="38" applyFont="true" applyBorder="true" applyAlignment="true" applyProtection="false">
      <alignment horizontal="center" vertical="center" textRotation="0" wrapText="false" indent="0" shrinkToFit="false"/>
      <protection locked="true" hidden="false"/>
    </xf>
    <xf numFmtId="177" fontId="29" fillId="3" borderId="13" xfId="37" applyFont="true" applyBorder="true" applyAlignment="true" applyProtection="false">
      <alignment horizontal="left" vertical="center" textRotation="0" wrapText="true" indent="0" shrinkToFit="false"/>
      <protection locked="true" hidden="false"/>
    </xf>
    <xf numFmtId="173" fontId="21" fillId="3" borderId="21" xfId="37" applyFont="true" applyBorder="true" applyAlignment="true" applyProtection="false">
      <alignment horizontal="right" vertical="center" textRotation="0" wrapText="false" indent="0" shrinkToFit="true"/>
      <protection locked="true" hidden="false"/>
    </xf>
    <xf numFmtId="173" fontId="21" fillId="3" borderId="47" xfId="37" applyFont="true" applyBorder="true" applyAlignment="true" applyProtection="false">
      <alignment horizontal="right" vertical="center" textRotation="0" wrapText="false" indent="0" shrinkToFit="true"/>
      <protection locked="true" hidden="false"/>
    </xf>
    <xf numFmtId="174" fontId="21" fillId="3" borderId="130" xfId="37" applyFont="true" applyBorder="true" applyAlignment="true" applyProtection="false">
      <alignment horizontal="right" vertical="center" textRotation="0" wrapText="false" indent="0" shrinkToFit="true"/>
      <protection locked="true" hidden="false"/>
    </xf>
    <xf numFmtId="173" fontId="21" fillId="3" borderId="13" xfId="37" applyFont="true" applyBorder="true" applyAlignment="true" applyProtection="false">
      <alignment horizontal="right" vertical="center" textRotation="0" wrapText="false" indent="0" shrinkToFit="true"/>
      <protection locked="true" hidden="false"/>
    </xf>
    <xf numFmtId="173" fontId="21" fillId="3" borderId="7" xfId="37" applyFont="true" applyBorder="true" applyAlignment="true" applyProtection="false">
      <alignment horizontal="right" vertical="center" textRotation="0" wrapText="false" indent="0" shrinkToFit="true"/>
      <protection locked="true" hidden="false"/>
    </xf>
    <xf numFmtId="174" fontId="21" fillId="3" borderId="129" xfId="37" applyFont="true" applyBorder="true" applyAlignment="true" applyProtection="false">
      <alignment horizontal="right" vertical="center" textRotation="0" wrapText="false" indent="0" shrinkToFit="true"/>
      <protection locked="true" hidden="false"/>
    </xf>
    <xf numFmtId="164" fontId="29" fillId="3" borderId="13" xfId="37" applyFont="true" applyBorder="true" applyAlignment="true" applyProtection="false">
      <alignment horizontal="left" vertical="center" textRotation="0" wrapText="false" indent="0" shrinkToFit="false"/>
      <protection locked="true" hidden="false"/>
    </xf>
    <xf numFmtId="164" fontId="6" fillId="0" borderId="0" xfId="38" applyFont="true" applyBorder="true" applyAlignment="false" applyProtection="false">
      <alignment horizontal="general" vertical="center" textRotation="0" wrapText="false" indent="0" shrinkToFit="false"/>
      <protection locked="true" hidden="false"/>
    </xf>
    <xf numFmtId="178" fontId="21" fillId="0" borderId="0" xfId="38" applyFont="true" applyBorder="true" applyAlignment="false" applyProtection="false">
      <alignment horizontal="general" vertical="center" textRotation="0" wrapText="false" indent="0" shrinkToFit="false"/>
      <protection locked="true" hidden="false"/>
    </xf>
    <xf numFmtId="164" fontId="29" fillId="0" borderId="0" xfId="38" applyFont="true" applyBorder="true" applyAlignment="false" applyProtection="false">
      <alignment horizontal="general" vertical="center" textRotation="0" wrapText="false" indent="0" shrinkToFit="false"/>
      <protection locked="true" hidden="false"/>
    </xf>
    <xf numFmtId="166" fontId="21" fillId="0" borderId="7" xfId="38" applyFont="true" applyBorder="true" applyAlignment="false" applyProtection="false">
      <alignment horizontal="general" vertical="center" textRotation="0" wrapText="false" indent="0" shrinkToFit="false"/>
      <protection locked="true" hidden="false"/>
    </xf>
    <xf numFmtId="166" fontId="21" fillId="0" borderId="41" xfId="38" applyFont="true" applyBorder="true" applyAlignment="false" applyProtection="false">
      <alignment horizontal="general" vertical="center" textRotation="0" wrapText="false" indent="0" shrinkToFit="false"/>
      <protection locked="true" hidden="false"/>
    </xf>
    <xf numFmtId="166" fontId="21" fillId="0" borderId="107" xfId="38" applyFont="true" applyBorder="true" applyAlignment="false" applyProtection="false">
      <alignment horizontal="general" vertical="center" textRotation="0" wrapText="false" indent="0" shrinkToFit="false"/>
      <protection locked="true" hidden="false"/>
    </xf>
    <xf numFmtId="166" fontId="29" fillId="0" borderId="13" xfId="38" applyFont="true" applyBorder="true" applyAlignment="true" applyProtection="false">
      <alignment horizontal="center" vertical="center" textRotation="0" wrapText="false" indent="0" shrinkToFit="false"/>
      <protection locked="true" hidden="false"/>
    </xf>
    <xf numFmtId="166" fontId="29" fillId="0" borderId="128" xfId="38" applyFont="true" applyBorder="true" applyAlignment="true" applyProtection="false">
      <alignment horizontal="center" vertical="center" textRotation="0" wrapText="false" indent="0" shrinkToFit="false"/>
      <protection locked="true" hidden="false"/>
    </xf>
    <xf numFmtId="166" fontId="29" fillId="0" borderId="129" xfId="38" applyFont="true" applyBorder="true" applyAlignment="true" applyProtection="false">
      <alignment horizontal="center" vertical="center" textRotation="0" wrapText="false" indent="0" shrinkToFit="false"/>
      <protection locked="true" hidden="false"/>
    </xf>
    <xf numFmtId="166" fontId="21" fillId="0" borderId="0" xfId="38" applyFont="true" applyBorder="true" applyAlignment="true" applyProtection="false">
      <alignment horizontal="center" vertical="center" textRotation="0" wrapText="false" indent="0" shrinkToFit="false"/>
      <protection locked="true" hidden="false"/>
    </xf>
    <xf numFmtId="166" fontId="21" fillId="0" borderId="45" xfId="38" applyFont="true" applyBorder="true" applyAlignment="false" applyProtection="false">
      <alignment horizontal="general" vertical="center" textRotation="0" wrapText="false" indent="0" shrinkToFit="false"/>
      <protection locked="true" hidden="false"/>
    </xf>
    <xf numFmtId="166" fontId="50" fillId="0" borderId="13" xfId="38" applyFont="true" applyBorder="true" applyAlignment="false" applyProtection="false">
      <alignment horizontal="general" vertical="center" textRotation="0" wrapText="false" indent="0" shrinkToFit="false"/>
      <protection locked="true" hidden="false"/>
    </xf>
    <xf numFmtId="179" fontId="51" fillId="0" borderId="13" xfId="38" applyFont="true" applyBorder="true" applyAlignment="true" applyProtection="false">
      <alignment horizontal="right" vertical="center" textRotation="0" wrapText="false" indent="0" shrinkToFit="true"/>
      <protection locked="true" hidden="false"/>
    </xf>
    <xf numFmtId="179" fontId="51" fillId="0" borderId="128" xfId="38" applyFont="true" applyBorder="true" applyAlignment="true" applyProtection="false">
      <alignment horizontal="right" vertical="center" textRotation="0" wrapText="false" indent="0" shrinkToFit="true"/>
      <protection locked="true" hidden="false"/>
    </xf>
    <xf numFmtId="179" fontId="21" fillId="0" borderId="129" xfId="38" applyFont="true" applyBorder="true" applyAlignment="true" applyProtection="false">
      <alignment horizontal="right" vertical="center" textRotation="0" wrapText="false" indent="0" shrinkToFit="true"/>
      <protection locked="true" hidden="false"/>
    </xf>
    <xf numFmtId="166" fontId="21" fillId="0" borderId="46" xfId="38" applyFont="true" applyBorder="true" applyAlignment="false" applyProtection="false">
      <alignment horizontal="general" vertical="center" textRotation="0" wrapText="false" indent="0" shrinkToFit="false"/>
      <protection locked="true" hidden="false"/>
    </xf>
    <xf numFmtId="166" fontId="21" fillId="0" borderId="0" xfId="38" applyFont="true" applyBorder="false" applyAlignment="false" applyProtection="false">
      <alignment horizontal="general" vertical="center" textRotation="0" wrapText="false" indent="0" shrinkToFit="false"/>
      <protection locked="true" hidden="false"/>
    </xf>
    <xf numFmtId="174" fontId="51" fillId="0" borderId="13" xfId="38" applyFont="true" applyBorder="true" applyAlignment="true" applyProtection="false">
      <alignment horizontal="right" vertical="center" textRotation="0" wrapText="false" indent="0" shrinkToFit="true"/>
      <protection locked="true" hidden="false"/>
    </xf>
    <xf numFmtId="174" fontId="51" fillId="0" borderId="128" xfId="38" applyFont="true" applyBorder="true" applyAlignment="true" applyProtection="false">
      <alignment horizontal="right" vertical="center" textRotation="0" wrapText="false" indent="0" shrinkToFit="true"/>
      <protection locked="true" hidden="false"/>
    </xf>
    <xf numFmtId="174" fontId="21" fillId="0" borderId="129" xfId="38" applyFont="true" applyBorder="true" applyAlignment="true" applyProtection="false">
      <alignment horizontal="right" vertical="center" textRotation="0" wrapText="false" indent="0" shrinkToFit="true"/>
      <protection locked="true" hidden="false"/>
    </xf>
    <xf numFmtId="166" fontId="21" fillId="0" borderId="47" xfId="38" applyFont="true" applyBorder="true" applyAlignment="false" applyProtection="false">
      <alignment horizontal="general" vertical="center" textRotation="0" wrapText="false" indent="0" shrinkToFit="false"/>
      <protection locked="true" hidden="false"/>
    </xf>
    <xf numFmtId="166" fontId="21" fillId="0" borderId="33" xfId="38" applyFont="true" applyBorder="true" applyAlignment="false" applyProtection="false">
      <alignment horizontal="general" vertical="center" textRotation="0" wrapText="false" indent="0" shrinkToFit="false"/>
      <protection locked="true" hidden="false"/>
    </xf>
    <xf numFmtId="178" fontId="21" fillId="0" borderId="33" xfId="38" applyFont="true" applyBorder="true" applyAlignment="false" applyProtection="false">
      <alignment horizontal="general" vertical="center" textRotation="0" wrapText="false" indent="0" shrinkToFit="false"/>
      <protection locked="true" hidden="false"/>
    </xf>
    <xf numFmtId="166" fontId="21" fillId="0" borderId="48" xfId="38" applyFont="true" applyBorder="true" applyAlignment="false" applyProtection="false">
      <alignment horizontal="general" vertical="center" textRotation="0" wrapText="false" indent="0" shrinkToFit="false"/>
      <protection locked="true" hidden="false"/>
    </xf>
    <xf numFmtId="166" fontId="29" fillId="0" borderId="42" xfId="38" applyFont="true" applyBorder="true" applyAlignment="false" applyProtection="false">
      <alignment horizontal="general" vertical="center" textRotation="0" wrapText="false" indent="0" shrinkToFit="false"/>
      <protection locked="true" hidden="false"/>
    </xf>
    <xf numFmtId="164" fontId="21" fillId="0" borderId="0" xfId="38" applyFont="true" applyBorder="false" applyAlignment="false" applyProtection="false">
      <alignment horizontal="general" vertical="center" textRotation="0" wrapText="false" indent="0" shrinkToFit="false"/>
      <protection locked="true" hidden="false"/>
    </xf>
    <xf numFmtId="164" fontId="6" fillId="0" borderId="44" xfId="38" applyFont="true" applyBorder="true" applyAlignment="true" applyProtection="false">
      <alignment horizontal="general" vertical="bottom" textRotation="0" wrapText="false" indent="0" shrinkToFit="false"/>
      <protection locked="true" hidden="false"/>
    </xf>
    <xf numFmtId="164" fontId="6" fillId="0" borderId="46" xfId="38" applyFont="true" applyBorder="true" applyAlignment="true" applyProtection="false">
      <alignment horizontal="general" vertical="bottom" textRotation="0" wrapText="false" indent="0" shrinkToFit="false"/>
      <protection locked="true" hidden="false"/>
    </xf>
    <xf numFmtId="166" fontId="29" fillId="3" borderId="13" xfId="38" applyFont="true" applyBorder="true" applyAlignment="true" applyProtection="false">
      <alignment horizontal="general" vertical="center" textRotation="0" wrapText="true" indent="0" shrinkToFit="false"/>
      <protection locked="true" hidden="false"/>
    </xf>
    <xf numFmtId="173" fontId="21" fillId="3" borderId="13" xfId="38" applyFont="true" applyBorder="true" applyAlignment="true" applyProtection="false">
      <alignment horizontal="right" vertical="center" textRotation="0" wrapText="false" indent="0" shrinkToFit="true"/>
      <protection locked="true" hidden="false"/>
    </xf>
    <xf numFmtId="173" fontId="21" fillId="3" borderId="128" xfId="38" applyFont="true" applyBorder="true" applyAlignment="true" applyProtection="false">
      <alignment horizontal="right" vertical="center" textRotation="0" wrapText="false" indent="0" shrinkToFit="true"/>
      <protection locked="true" hidden="false"/>
    </xf>
    <xf numFmtId="174" fontId="21" fillId="3" borderId="129" xfId="38" applyFont="true" applyBorder="true" applyAlignment="true" applyProtection="false">
      <alignment horizontal="right" vertical="center" textRotation="0" wrapText="false" indent="0" shrinkToFit="true"/>
      <protection locked="true" hidden="false"/>
    </xf>
    <xf numFmtId="166" fontId="29" fillId="0" borderId="13" xfId="38" applyFont="true" applyBorder="true" applyAlignment="true" applyProtection="false">
      <alignment horizontal="general" vertical="center" textRotation="0" wrapText="true" indent="0" shrinkToFit="false"/>
      <protection locked="true" hidden="false"/>
    </xf>
    <xf numFmtId="173" fontId="21" fillId="0" borderId="13" xfId="38" applyFont="true" applyBorder="true" applyAlignment="true" applyProtection="false">
      <alignment horizontal="right" vertical="center" textRotation="0" wrapText="false" indent="0" shrinkToFit="true"/>
      <protection locked="true" hidden="false"/>
    </xf>
    <xf numFmtId="173" fontId="21" fillId="0" borderId="128" xfId="38" applyFont="true" applyBorder="true" applyAlignment="true" applyProtection="false">
      <alignment horizontal="right" vertical="center" textRotation="0" wrapText="false" indent="0" shrinkToFit="true"/>
      <protection locked="true" hidden="false"/>
    </xf>
    <xf numFmtId="164" fontId="29" fillId="3" borderId="13" xfId="38" applyFont="true" applyBorder="true" applyAlignment="true" applyProtection="false">
      <alignment horizontal="general" vertical="center" textRotation="0" wrapText="false" indent="0" shrinkToFit="false"/>
      <protection locked="true" hidden="false"/>
    </xf>
    <xf numFmtId="164" fontId="29" fillId="0" borderId="0" xfId="38" applyFont="true" applyBorder="true" applyAlignment="true" applyProtection="false">
      <alignment horizontal="general" vertical="bottom" textRotation="0" wrapText="false" indent="0" shrinkToFit="false"/>
      <protection locked="true" hidden="false"/>
    </xf>
    <xf numFmtId="164" fontId="6" fillId="0" borderId="0" xfId="38" applyFont="true" applyBorder="true" applyAlignment="true" applyProtection="false">
      <alignment horizontal="general" vertical="bottom" textRotation="0" wrapText="false" indent="0" shrinkToFit="false"/>
      <protection locked="true" hidden="false"/>
    </xf>
    <xf numFmtId="178" fontId="21" fillId="0" borderId="42" xfId="38" applyFont="true" applyBorder="true" applyAlignment="false" applyProtection="false">
      <alignment horizontal="general" vertical="center" textRotation="0" wrapText="false" indent="0" shrinkToFit="false"/>
      <protection locked="true" hidden="false"/>
    </xf>
    <xf numFmtId="164" fontId="6" fillId="0" borderId="33" xfId="38" applyFont="true" applyBorder="true" applyAlignment="false" applyProtection="false">
      <alignment horizontal="general" vertical="center" textRotation="0" wrapText="false" indent="0" shrinkToFit="false"/>
      <protection locked="true" hidden="false"/>
    </xf>
    <xf numFmtId="164" fontId="26" fillId="0" borderId="45" xfId="38" applyFont="true" applyBorder="true" applyAlignment="false" applyProtection="false">
      <alignment horizontal="general" vertical="center" textRotation="0" wrapText="false" indent="0" shrinkToFit="false"/>
      <protection locked="true" hidden="false"/>
    </xf>
    <xf numFmtId="164" fontId="29" fillId="0" borderId="33" xfId="37" applyFont="true" applyBorder="true" applyAlignment="false" applyProtection="false">
      <alignment horizontal="general" vertical="center" textRotation="0" wrapText="false" indent="0" shrinkToFit="false"/>
      <protection locked="true" hidden="false"/>
    </xf>
    <xf numFmtId="178" fontId="21" fillId="0" borderId="33" xfId="37" applyFont="true" applyBorder="true" applyAlignment="false" applyProtection="false">
      <alignment horizontal="general" vertical="center" textRotation="0" wrapText="false" indent="0" shrinkToFit="false"/>
      <protection locked="true" hidden="false"/>
    </xf>
    <xf numFmtId="166" fontId="51" fillId="0" borderId="43" xfId="32" applyFont="true" applyBorder="true" applyAlignment="true" applyProtection="false">
      <alignment horizontal="general" vertical="center" textRotation="0" wrapText="false" indent="0" shrinkToFit="false"/>
      <protection locked="true" hidden="false"/>
    </xf>
    <xf numFmtId="166" fontId="51" fillId="0" borderId="44" xfId="32" applyFont="true" applyBorder="true" applyAlignment="true" applyProtection="false">
      <alignment horizontal="general" vertical="center" textRotation="0" wrapText="false" indent="0" shrinkToFit="false"/>
      <protection locked="true" hidden="false"/>
    </xf>
    <xf numFmtId="166" fontId="50" fillId="0" borderId="13" xfId="32" applyFont="true" applyBorder="true" applyAlignment="true" applyProtection="false">
      <alignment horizontal="center" vertical="center" textRotation="0" wrapText="true" indent="0" shrinkToFit="false"/>
      <protection locked="true" hidden="false"/>
    </xf>
    <xf numFmtId="166" fontId="50" fillId="0" borderId="13" xfId="32" applyFont="true" applyBorder="true" applyAlignment="true" applyProtection="false">
      <alignment horizontal="center" vertical="center" textRotation="0" wrapText="false" indent="0" shrinkToFit="false"/>
      <protection locked="true" hidden="false"/>
    </xf>
    <xf numFmtId="166" fontId="51" fillId="0" borderId="47" xfId="32" applyFont="true" applyBorder="true" applyAlignment="true" applyProtection="false">
      <alignment horizontal="general" vertical="center" textRotation="0" wrapText="false" indent="0" shrinkToFit="false"/>
      <protection locked="true" hidden="false"/>
    </xf>
    <xf numFmtId="166" fontId="51" fillId="0" borderId="48" xfId="32" applyFont="true" applyBorder="true" applyAlignment="true" applyProtection="false">
      <alignment horizontal="general" vertical="center" textRotation="0" wrapText="false" indent="0" shrinkToFit="false"/>
      <protection locked="true" hidden="false"/>
    </xf>
    <xf numFmtId="166" fontId="50" fillId="0" borderId="43" xfId="32" applyFont="true" applyBorder="true" applyAlignment="true" applyProtection="false">
      <alignment horizontal="center" vertical="center" textRotation="0" wrapText="false" indent="0" shrinkToFit="false"/>
      <protection locked="true" hidden="false"/>
    </xf>
    <xf numFmtId="166" fontId="50" fillId="0" borderId="129" xfId="32" applyFont="true" applyBorder="true" applyAlignment="true" applyProtection="false">
      <alignment horizontal="center" vertical="center" textRotation="0" wrapText="true" indent="0" shrinkToFit="false"/>
      <protection locked="true" hidden="false"/>
    </xf>
    <xf numFmtId="166" fontId="13" fillId="0" borderId="131" xfId="32" applyFont="true" applyBorder="true" applyAlignment="true" applyProtection="false">
      <alignment horizontal="center" vertical="center" textRotation="0" wrapText="false" indent="0" shrinkToFit="false"/>
      <protection locked="true" hidden="false"/>
    </xf>
    <xf numFmtId="166" fontId="50" fillId="0" borderId="33" xfId="32" applyFont="true" applyBorder="true" applyAlignment="true" applyProtection="false">
      <alignment horizontal="center" vertical="center" textRotation="0" wrapText="true" indent="0" shrinkToFit="false"/>
      <protection locked="true" hidden="false"/>
    </xf>
    <xf numFmtId="166" fontId="51" fillId="0" borderId="13" xfId="32" applyFont="true" applyBorder="true" applyAlignment="true" applyProtection="false">
      <alignment horizontal="center" vertical="center" textRotation="0" wrapText="false" indent="0" shrinkToFit="false"/>
      <protection locked="true" hidden="false"/>
    </xf>
    <xf numFmtId="173" fontId="51" fillId="0" borderId="22" xfId="33" applyFont="true" applyBorder="true" applyAlignment="true" applyProtection="false">
      <alignment horizontal="right" vertical="center" textRotation="0" wrapText="false" indent="0" shrinkToFit="true"/>
      <protection locked="true" hidden="false"/>
    </xf>
    <xf numFmtId="173" fontId="51" fillId="0" borderId="43" xfId="33" applyFont="true" applyBorder="true" applyAlignment="true" applyProtection="false">
      <alignment horizontal="right" vertical="center" textRotation="0" wrapText="false" indent="0" shrinkToFit="true"/>
      <protection locked="true" hidden="false"/>
    </xf>
    <xf numFmtId="174" fontId="51" fillId="0" borderId="132" xfId="33" applyFont="true" applyBorder="true" applyAlignment="true" applyProtection="false">
      <alignment horizontal="right" vertical="center" textRotation="0" wrapText="false" indent="0" shrinkToFit="true"/>
      <protection locked="true" hidden="false"/>
    </xf>
    <xf numFmtId="173" fontId="51" fillId="0" borderId="131" xfId="33" applyFont="true" applyBorder="true" applyAlignment="true" applyProtection="false">
      <alignment horizontal="right" vertical="center" textRotation="0" wrapText="false" indent="0" shrinkToFit="true"/>
      <protection locked="true" hidden="false"/>
    </xf>
    <xf numFmtId="174" fontId="51" fillId="0" borderId="133" xfId="33" applyFont="true" applyBorder="true" applyAlignment="true" applyProtection="false">
      <alignment horizontal="right" vertical="center" textRotation="0" wrapText="false" indent="0" shrinkToFit="true"/>
      <protection locked="true" hidden="false"/>
    </xf>
    <xf numFmtId="174" fontId="51" fillId="0" borderId="22" xfId="33" applyFont="true" applyBorder="true" applyAlignment="true" applyProtection="false">
      <alignment horizontal="right" vertical="center" textRotation="0" wrapText="false" indent="0" shrinkToFit="true"/>
      <protection locked="true" hidden="false"/>
    </xf>
    <xf numFmtId="166" fontId="51" fillId="0" borderId="47" xfId="32" applyFont="true" applyBorder="true" applyAlignment="true" applyProtection="false">
      <alignment horizontal="center" vertical="center" textRotation="0" wrapText="false" indent="0" shrinkToFit="false"/>
      <protection locked="true" hidden="false"/>
    </xf>
    <xf numFmtId="166" fontId="50" fillId="0" borderId="134" xfId="32" applyFont="true" applyBorder="true" applyAlignment="true" applyProtection="false">
      <alignment horizontal="center" vertical="center" textRotation="0" wrapText="false" indent="0" shrinkToFit="false"/>
      <protection locked="true" hidden="false"/>
    </xf>
    <xf numFmtId="173" fontId="51" fillId="0" borderId="135" xfId="33" applyFont="true" applyBorder="true" applyAlignment="true" applyProtection="false">
      <alignment horizontal="right" vertical="center" textRotation="0" wrapText="false" indent="0" shrinkToFit="true"/>
      <protection locked="true" hidden="false"/>
    </xf>
    <xf numFmtId="173" fontId="51" fillId="0" borderId="136" xfId="33" applyFont="true" applyBorder="true" applyAlignment="true" applyProtection="false">
      <alignment horizontal="right" vertical="center" textRotation="0" wrapText="false" indent="0" shrinkToFit="true"/>
      <protection locked="true" hidden="false"/>
    </xf>
    <xf numFmtId="174" fontId="51" fillId="0" borderId="134" xfId="33" applyFont="true" applyBorder="true" applyAlignment="true" applyProtection="false">
      <alignment horizontal="right" vertical="center" textRotation="0" wrapText="false" indent="0" shrinkToFit="true"/>
      <protection locked="true" hidden="false"/>
    </xf>
    <xf numFmtId="173" fontId="51" fillId="0" borderId="137" xfId="33" applyFont="true" applyBorder="true" applyAlignment="true" applyProtection="false">
      <alignment horizontal="right" vertical="center" textRotation="0" wrapText="false" indent="0" shrinkToFit="true"/>
      <protection locked="true" hidden="false"/>
    </xf>
    <xf numFmtId="174" fontId="51" fillId="0" borderId="138" xfId="33" applyFont="true" applyBorder="true" applyAlignment="true" applyProtection="false">
      <alignment horizontal="right" vertical="center" textRotation="0" wrapText="false" indent="0" shrinkToFit="true"/>
      <protection locked="true" hidden="false"/>
    </xf>
    <xf numFmtId="174" fontId="51" fillId="0" borderId="135" xfId="33" applyFont="true" applyBorder="true" applyAlignment="true" applyProtection="false">
      <alignment horizontal="right" vertical="center" textRotation="0" wrapText="false" indent="0" shrinkToFit="true"/>
      <protection locked="true" hidden="false"/>
    </xf>
    <xf numFmtId="166" fontId="50" fillId="0" borderId="43" xfId="32" applyFont="true" applyBorder="true" applyAlignment="true" applyProtection="false">
      <alignment horizontal="general" vertical="center" textRotation="0" wrapText="false" indent="0" shrinkToFit="false"/>
      <protection locked="true" hidden="false"/>
    </xf>
    <xf numFmtId="166" fontId="51" fillId="0" borderId="44" xfId="32" applyFont="true" applyBorder="true" applyAlignment="true" applyProtection="false">
      <alignment horizontal="center" vertical="center" textRotation="0" wrapText="false" indent="0" shrinkToFit="false"/>
      <protection locked="true" hidden="false"/>
    </xf>
    <xf numFmtId="173" fontId="51" fillId="0" borderId="22" xfId="33" applyFont="true" applyBorder="true" applyAlignment="true" applyProtection="false">
      <alignment horizontal="right" vertical="center" textRotation="0" wrapText="false" indent="0" shrinkToFit="true"/>
      <protection locked="true" hidden="false"/>
    </xf>
    <xf numFmtId="173" fontId="51" fillId="0" borderId="43" xfId="33" applyFont="true" applyBorder="true" applyAlignment="true" applyProtection="false">
      <alignment horizontal="right" vertical="center" textRotation="0" wrapText="false" indent="0" shrinkToFit="true"/>
      <protection locked="true" hidden="false"/>
    </xf>
    <xf numFmtId="174" fontId="51" fillId="0" borderId="132" xfId="33" applyFont="true" applyBorder="true" applyAlignment="true" applyProtection="false">
      <alignment horizontal="right" vertical="center" textRotation="0" wrapText="false" indent="0" shrinkToFit="true"/>
      <protection locked="true" hidden="false"/>
    </xf>
    <xf numFmtId="173" fontId="51" fillId="0" borderId="131" xfId="33" applyFont="true" applyBorder="true" applyAlignment="true" applyProtection="false">
      <alignment horizontal="right" vertical="center" textRotation="0" wrapText="false" indent="0" shrinkToFit="true"/>
      <protection locked="true" hidden="false"/>
    </xf>
    <xf numFmtId="174" fontId="51" fillId="0" borderId="42" xfId="33" applyFont="true" applyBorder="true" applyAlignment="true" applyProtection="false">
      <alignment horizontal="right" vertical="center" textRotation="0" wrapText="false" indent="0" shrinkToFit="true"/>
      <protection locked="true" hidden="false"/>
    </xf>
    <xf numFmtId="164" fontId="6" fillId="0" borderId="47" xfId="38" applyFont="true" applyBorder="true" applyAlignment="false" applyProtection="false">
      <alignment horizontal="general" vertical="center" textRotation="0" wrapText="false" indent="0" shrinkToFit="false"/>
      <protection locked="true" hidden="false"/>
    </xf>
    <xf numFmtId="164" fontId="6" fillId="0" borderId="48" xfId="38" applyFont="true" applyBorder="true" applyAlignment="false" applyProtection="false">
      <alignment horizontal="general" vertical="center" textRotation="0" wrapText="false" indent="0" shrinkToFit="false"/>
      <protection locked="true" hidden="false"/>
    </xf>
    <xf numFmtId="164" fontId="6" fillId="0" borderId="0" xfId="25" applyFont="false" applyBorder="false" applyAlignment="false" applyProtection="false">
      <alignment horizontal="general" vertical="center" textRotation="0" wrapText="false" indent="0" shrinkToFit="false"/>
      <protection locked="true" hidden="false"/>
    </xf>
    <xf numFmtId="164" fontId="21" fillId="0" borderId="0" xfId="25" applyFont="true" applyBorder="false" applyAlignment="false" applyProtection="false">
      <alignment horizontal="general" vertical="center" textRotation="0" wrapText="false" indent="0" shrinkToFit="false"/>
      <protection locked="true" hidden="false"/>
    </xf>
    <xf numFmtId="164" fontId="58" fillId="0" borderId="0" xfId="25" applyFont="true" applyBorder="false" applyAlignment="true" applyProtection="false">
      <alignment horizontal="right" vertical="center" textRotation="0" wrapText="false" indent="0" shrinkToFit="false"/>
      <protection locked="true" hidden="false"/>
    </xf>
    <xf numFmtId="164" fontId="26" fillId="6" borderId="29" xfId="25" applyFont="true" applyBorder="true" applyAlignment="true" applyProtection="false">
      <alignment horizontal="general" vertical="bottom" textRotation="0" wrapText="false" indent="0" shrinkToFit="false"/>
      <protection locked="true" hidden="false"/>
    </xf>
    <xf numFmtId="164" fontId="59" fillId="6" borderId="139" xfId="25" applyFont="true" applyBorder="true" applyAlignment="true" applyProtection="false">
      <alignment horizontal="right" vertical="top" textRotation="0" wrapText="false" indent="0" shrinkToFit="false"/>
      <protection locked="true" hidden="false"/>
    </xf>
    <xf numFmtId="164" fontId="26" fillId="6" borderId="140" xfId="25" applyFont="true" applyBorder="true" applyAlignment="true" applyProtection="false">
      <alignment horizontal="right" vertical="top" textRotation="0" wrapText="false" indent="0" shrinkToFit="false"/>
      <protection locked="true" hidden="false"/>
    </xf>
    <xf numFmtId="164" fontId="59" fillId="6" borderId="141" xfId="25" applyFont="true" applyBorder="true" applyAlignment="true" applyProtection="false">
      <alignment horizontal="center" vertical="center" textRotation="0" wrapText="false" indent="0" shrinkToFit="false"/>
      <protection locked="true" hidden="false"/>
    </xf>
    <xf numFmtId="164" fontId="59" fillId="6" borderId="19" xfId="25" applyFont="true" applyBorder="true" applyAlignment="true" applyProtection="false">
      <alignment horizontal="center" vertical="center" textRotation="0" wrapText="false" indent="0" shrinkToFit="false"/>
      <protection locked="true" hidden="false"/>
    </xf>
    <xf numFmtId="164" fontId="59" fillId="6" borderId="28" xfId="25" applyFont="true" applyBorder="true" applyAlignment="true" applyProtection="false">
      <alignment horizontal="center" vertical="center" textRotation="0" wrapText="false" indent="0" shrinkToFit="false"/>
      <protection locked="true" hidden="false"/>
    </xf>
    <xf numFmtId="164" fontId="59" fillId="0" borderId="25" xfId="25" applyFont="true" applyBorder="true" applyAlignment="true" applyProtection="false">
      <alignment horizontal="center" vertical="center" textRotation="0" wrapText="true" indent="0" shrinkToFit="false"/>
      <protection locked="true" hidden="false"/>
    </xf>
    <xf numFmtId="164" fontId="26" fillId="0" borderId="17" xfId="25" applyFont="true" applyBorder="true" applyAlignment="true" applyProtection="true">
      <alignment horizontal="left" vertical="center" textRotation="0" wrapText="true" indent="0" shrinkToFit="false"/>
      <protection locked="true" hidden="false"/>
    </xf>
    <xf numFmtId="175" fontId="59" fillId="0" borderId="141" xfId="25" applyFont="true" applyBorder="true" applyAlignment="true" applyProtection="true">
      <alignment horizontal="right" vertical="center" textRotation="0" wrapText="false" indent="0" shrinkToFit="true"/>
      <protection locked="true" hidden="false"/>
    </xf>
    <xf numFmtId="175" fontId="59" fillId="0" borderId="19" xfId="25" applyFont="true" applyBorder="true" applyAlignment="true" applyProtection="true">
      <alignment horizontal="right" vertical="center" textRotation="0" wrapText="false" indent="0" shrinkToFit="true"/>
      <protection locked="true" hidden="false"/>
    </xf>
    <xf numFmtId="175" fontId="59" fillId="0" borderId="20" xfId="25" applyFont="true" applyBorder="true" applyAlignment="true" applyProtection="true">
      <alignment horizontal="right" vertical="center" textRotation="0" wrapText="false" indent="0" shrinkToFit="true"/>
      <protection locked="true" hidden="false"/>
    </xf>
    <xf numFmtId="164" fontId="59" fillId="0" borderId="114" xfId="25" applyFont="true" applyBorder="true" applyAlignment="true" applyProtection="false">
      <alignment horizontal="center" vertical="center" textRotation="0" wrapText="true" indent="0" shrinkToFit="false"/>
      <protection locked="true" hidden="false"/>
    </xf>
    <xf numFmtId="164" fontId="26" fillId="0" borderId="142" xfId="25" applyFont="true" applyBorder="true" applyAlignment="true" applyProtection="true">
      <alignment horizontal="left" vertical="center" textRotation="0" wrapText="false" indent="0" shrinkToFit="false"/>
      <protection locked="true" hidden="false"/>
    </xf>
    <xf numFmtId="175" fontId="59" fillId="0" borderId="102" xfId="25" applyFont="true" applyBorder="true" applyAlignment="true" applyProtection="true">
      <alignment horizontal="right" vertical="center" textRotation="0" wrapText="false" indent="0" shrinkToFit="true"/>
      <protection locked="true" hidden="false"/>
    </xf>
    <xf numFmtId="175" fontId="59" fillId="0" borderId="22" xfId="25" applyFont="true" applyBorder="true" applyAlignment="true" applyProtection="true">
      <alignment horizontal="right" vertical="center" textRotation="0" wrapText="false" indent="0" shrinkToFit="true"/>
      <protection locked="true" hidden="false"/>
    </xf>
    <xf numFmtId="175" fontId="59" fillId="0" borderId="24" xfId="25" applyFont="true" applyBorder="true" applyAlignment="true" applyProtection="true">
      <alignment horizontal="right" vertical="center" textRotation="0" wrapText="false" indent="0" shrinkToFit="true"/>
      <protection locked="true" hidden="false"/>
    </xf>
    <xf numFmtId="164" fontId="59" fillId="0" borderId="125" xfId="25" applyFont="true" applyBorder="true" applyAlignment="true" applyProtection="false">
      <alignment horizontal="center" vertical="center" textRotation="0" wrapText="false" indent="0" shrinkToFit="false"/>
      <protection locked="true" hidden="false"/>
    </xf>
    <xf numFmtId="164" fontId="26" fillId="0" borderId="143" xfId="25" applyFont="true" applyBorder="true" applyAlignment="true" applyProtection="true">
      <alignment horizontal="left" vertical="center" textRotation="0" wrapText="false" indent="0" shrinkToFit="false"/>
      <protection locked="true" hidden="false"/>
    </xf>
    <xf numFmtId="175" fontId="59" fillId="0" borderId="9" xfId="25" applyFont="true" applyBorder="true" applyAlignment="true" applyProtection="true">
      <alignment horizontal="right" vertical="center" textRotation="0" wrapText="false" indent="0" shrinkToFit="true"/>
      <protection locked="true" hidden="false"/>
    </xf>
    <xf numFmtId="175" fontId="59" fillId="0" borderId="18" xfId="25" applyFont="true" applyBorder="true" applyAlignment="true" applyProtection="true">
      <alignment horizontal="right" vertical="center" textRotation="0" wrapText="false" indent="0" shrinkToFit="true"/>
      <protection locked="true" hidden="false"/>
    </xf>
    <xf numFmtId="175" fontId="59" fillId="0" borderId="10" xfId="25" applyFont="true" applyBorder="true" applyAlignment="true" applyProtection="true">
      <alignment horizontal="right" vertical="center" textRotation="0" wrapText="false" indent="0" shrinkToFit="true"/>
      <protection locked="true" hidden="false"/>
    </xf>
    <xf numFmtId="164" fontId="6" fillId="0" borderId="0" xfId="36" applyFont="false" applyBorder="false" applyAlignment="false" applyProtection="false">
      <alignment horizontal="general" vertical="center" textRotation="0" wrapText="false" indent="0" shrinkToFit="false"/>
      <protection locked="true" hidden="false"/>
    </xf>
    <xf numFmtId="164" fontId="59" fillId="0" borderId="0" xfId="36" applyFont="true" applyBorder="false" applyAlignment="false" applyProtection="false">
      <alignment horizontal="general" vertical="center" textRotation="0" wrapText="false" indent="0" shrinkToFit="false"/>
      <protection locked="true" hidden="false"/>
    </xf>
    <xf numFmtId="164" fontId="58" fillId="0" borderId="0" xfId="36" applyFont="true" applyBorder="false" applyAlignment="true" applyProtection="false">
      <alignment horizontal="right" vertical="center" textRotation="0" wrapText="false" indent="0" shrinkToFit="false"/>
      <protection locked="true" hidden="false"/>
    </xf>
    <xf numFmtId="164" fontId="26" fillId="6" borderId="29" xfId="36" applyFont="true" applyBorder="true" applyAlignment="true" applyProtection="false">
      <alignment horizontal="general" vertical="bottom" textRotation="0" wrapText="false" indent="0" shrinkToFit="false"/>
      <protection locked="true" hidden="false"/>
    </xf>
    <xf numFmtId="164" fontId="59" fillId="6" borderId="139" xfId="36" applyFont="true" applyBorder="true" applyAlignment="true" applyProtection="false">
      <alignment horizontal="right" vertical="top" textRotation="0" wrapText="false" indent="0" shrinkToFit="false"/>
      <protection locked="true" hidden="false"/>
    </xf>
    <xf numFmtId="164" fontId="26" fillId="6" borderId="140" xfId="36" applyFont="true" applyBorder="true" applyAlignment="true" applyProtection="false">
      <alignment horizontal="right" vertical="top" textRotation="0" wrapText="false" indent="0" shrinkToFit="false"/>
      <protection locked="true" hidden="false"/>
    </xf>
    <xf numFmtId="164" fontId="59" fillId="6" borderId="144" xfId="36" applyFont="true" applyBorder="true" applyAlignment="true" applyProtection="false">
      <alignment horizontal="center" vertical="center" textRotation="0" wrapText="false" indent="0" shrinkToFit="false"/>
      <protection locked="true" hidden="false"/>
    </xf>
    <xf numFmtId="164" fontId="59" fillId="6" borderId="19" xfId="36" applyFont="true" applyBorder="true" applyAlignment="true" applyProtection="false">
      <alignment horizontal="center" vertical="center" textRotation="0" wrapText="false" indent="0" shrinkToFit="false"/>
      <protection locked="true" hidden="false"/>
    </xf>
    <xf numFmtId="164" fontId="59" fillId="6" borderId="20" xfId="36" applyFont="true" applyBorder="true" applyAlignment="true" applyProtection="false">
      <alignment horizontal="center" vertical="center" textRotation="0" wrapText="false" indent="0" shrinkToFit="false"/>
      <protection locked="true" hidden="false"/>
    </xf>
    <xf numFmtId="164" fontId="59" fillId="0" borderId="121" xfId="36" applyFont="true" applyBorder="true" applyAlignment="true" applyProtection="false">
      <alignment horizontal="general" vertical="center" textRotation="0" wrapText="true" indent="0" shrinkToFit="false"/>
      <protection locked="true" hidden="false"/>
    </xf>
    <xf numFmtId="164" fontId="68" fillId="0" borderId="81" xfId="36" applyFont="true" applyBorder="true" applyAlignment="true" applyProtection="false">
      <alignment horizontal="left" vertical="center" textRotation="0" wrapText="true" indent="0" shrinkToFit="false"/>
      <protection locked="true" hidden="false"/>
    </xf>
    <xf numFmtId="175" fontId="59" fillId="0" borderId="1" xfId="36" applyFont="true" applyBorder="true" applyAlignment="true" applyProtection="false">
      <alignment horizontal="right" vertical="center" textRotation="0" wrapText="false" indent="0" shrinkToFit="true"/>
      <protection locked="true" hidden="false"/>
    </xf>
    <xf numFmtId="175" fontId="59" fillId="0" borderId="12" xfId="36" applyFont="true" applyBorder="true" applyAlignment="true" applyProtection="false">
      <alignment horizontal="right" vertical="center" textRotation="0" wrapText="false" indent="0" shrinkToFit="true"/>
      <protection locked="true" hidden="false"/>
    </xf>
    <xf numFmtId="175" fontId="59" fillId="0" borderId="2" xfId="36" applyFont="true" applyBorder="true" applyAlignment="true" applyProtection="false">
      <alignment horizontal="right" vertical="center" textRotation="0" wrapText="false" indent="0" shrinkToFit="true"/>
      <protection locked="true" hidden="false"/>
    </xf>
    <xf numFmtId="164" fontId="59" fillId="0" borderId="104" xfId="36" applyFont="true" applyBorder="true" applyAlignment="true" applyProtection="false">
      <alignment horizontal="general" vertical="center" textRotation="0" wrapText="false" indent="0" shrinkToFit="false"/>
      <protection locked="true" hidden="false"/>
    </xf>
    <xf numFmtId="164" fontId="68" fillId="0" borderId="145" xfId="36" applyFont="true" applyBorder="true" applyAlignment="true" applyProtection="false">
      <alignment horizontal="left" vertical="center" textRotation="0" wrapText="true" indent="0" shrinkToFit="false"/>
      <protection locked="true" hidden="false"/>
    </xf>
    <xf numFmtId="175" fontId="59" fillId="0" borderId="6" xfId="36" applyFont="true" applyBorder="true" applyAlignment="true" applyProtection="false">
      <alignment horizontal="right" vertical="center" textRotation="0" wrapText="false" indent="0" shrinkToFit="true"/>
      <protection locked="true" hidden="false"/>
    </xf>
    <xf numFmtId="175" fontId="59" fillId="0" borderId="13" xfId="36" applyFont="true" applyBorder="true" applyAlignment="true" applyProtection="false">
      <alignment horizontal="right" vertical="center" textRotation="0" wrapText="false" indent="0" shrinkToFit="true"/>
      <protection locked="true" hidden="false"/>
    </xf>
    <xf numFmtId="175" fontId="59" fillId="0" borderId="14" xfId="36" applyFont="true" applyBorder="true" applyAlignment="true" applyProtection="false">
      <alignment horizontal="right" vertical="center" textRotation="0" wrapText="false" indent="0" shrinkToFit="true"/>
      <protection locked="true" hidden="false"/>
    </xf>
    <xf numFmtId="164" fontId="59" fillId="0" borderId="114" xfId="36" applyFont="true" applyBorder="true" applyAlignment="true" applyProtection="false">
      <alignment horizontal="general" vertical="center" textRotation="0" wrapText="false" indent="0" shrinkToFit="false"/>
      <protection locked="true" hidden="false"/>
    </xf>
    <xf numFmtId="164" fontId="59" fillId="0" borderId="125" xfId="36" applyFont="true" applyBorder="true" applyAlignment="true" applyProtection="false">
      <alignment horizontal="general" vertical="center" textRotation="0" wrapText="false" indent="0" shrinkToFit="false"/>
      <protection locked="true" hidden="false"/>
    </xf>
    <xf numFmtId="164" fontId="68" fillId="0" borderId="143" xfId="36" applyFont="true" applyBorder="true" applyAlignment="true" applyProtection="false">
      <alignment horizontal="left" vertical="center" textRotation="0" wrapText="true" indent="0" shrinkToFit="false"/>
      <protection locked="true" hidden="false"/>
    </xf>
    <xf numFmtId="175" fontId="59" fillId="0" borderId="9" xfId="36" applyFont="true" applyBorder="true" applyAlignment="true" applyProtection="false">
      <alignment horizontal="right" vertical="center" textRotation="0" wrapText="false" indent="0" shrinkToFit="true"/>
      <protection locked="true" hidden="false"/>
    </xf>
    <xf numFmtId="175" fontId="59" fillId="0" borderId="18" xfId="36" applyFont="true" applyBorder="true" applyAlignment="true" applyProtection="false">
      <alignment horizontal="right" vertical="center" textRotation="0" wrapText="false" indent="0" shrinkToFit="true"/>
      <protection locked="true" hidden="false"/>
    </xf>
    <xf numFmtId="175" fontId="59" fillId="0" borderId="10" xfId="36" applyFont="true" applyBorder="true" applyAlignment="true" applyProtection="false">
      <alignment horizontal="right" vertical="center" textRotation="0" wrapText="false" indent="0" shrinkToFit="true"/>
      <protection locked="true" hidden="false"/>
    </xf>
    <xf numFmtId="164" fontId="68" fillId="0" borderId="0" xfId="36" applyFont="true" applyBorder="true" applyAlignment="true" applyProtection="false">
      <alignment horizontal="general" vertical="center" textRotation="0" wrapText="false" indent="0" shrinkToFit="false"/>
      <protection locked="true" hidden="false"/>
    </xf>
    <xf numFmtId="164" fontId="69" fillId="0" borderId="0" xfId="36" applyFont="true" applyBorder="true" applyAlignment="true" applyProtection="false">
      <alignment horizontal="general" vertical="center" textRotation="0" wrapText="true" indent="0" shrinkToFit="false"/>
      <protection locked="true" hidden="false"/>
    </xf>
    <xf numFmtId="164" fontId="69" fillId="0" borderId="0" xfId="36" applyFont="true" applyBorder="true" applyAlignment="true" applyProtection="false">
      <alignment horizontal="general" vertical="center" textRotation="0" wrapText="true" indent="0" shrinkToFit="false"/>
      <protection locked="true" hidden="false"/>
    </xf>
    <xf numFmtId="164" fontId="59" fillId="0" borderId="0" xfId="36" applyFont="true" applyBorder="true" applyAlignment="true" applyProtection="false">
      <alignment horizontal="general" vertical="center" textRotation="0" wrapText="false" indent="0" shrinkToFit="false"/>
      <protection locked="true" hidden="false"/>
    </xf>
    <xf numFmtId="164" fontId="6" fillId="0" borderId="0" xfId="27" applyFont="false" applyBorder="false" applyAlignment="false" applyProtection="false">
      <alignment horizontal="general" vertical="center" textRotation="0" wrapText="false" indent="0" shrinkToFit="false"/>
      <protection locked="true" hidden="false"/>
    </xf>
    <xf numFmtId="164" fontId="21" fillId="0" borderId="0" xfId="27" applyFont="true" applyBorder="false" applyAlignment="false" applyProtection="false">
      <alignment horizontal="general" vertical="center" textRotation="0" wrapText="false" indent="0" shrinkToFit="false"/>
      <protection locked="true" hidden="false"/>
    </xf>
    <xf numFmtId="164" fontId="58" fillId="0" borderId="0" xfId="27" applyFont="true" applyBorder="false" applyAlignment="true" applyProtection="false">
      <alignment horizontal="center" vertical="center" textRotation="0" wrapText="false" indent="0" shrinkToFit="false"/>
      <protection locked="true" hidden="false"/>
    </xf>
    <xf numFmtId="164" fontId="68" fillId="6" borderId="29" xfId="27" applyFont="true" applyBorder="true" applyAlignment="true" applyProtection="false">
      <alignment horizontal="general" vertical="bottom" textRotation="0" wrapText="false" indent="0" shrinkToFit="false"/>
      <protection locked="true" hidden="false"/>
    </xf>
    <xf numFmtId="164" fontId="69" fillId="6" borderId="139" xfId="27" applyFont="true" applyBorder="true" applyAlignment="true" applyProtection="false">
      <alignment horizontal="general" vertical="bottom" textRotation="0" wrapText="false" indent="0" shrinkToFit="false"/>
      <protection locked="true" hidden="false"/>
    </xf>
    <xf numFmtId="164" fontId="69" fillId="6" borderId="139" xfId="27" applyFont="true" applyBorder="true" applyAlignment="true" applyProtection="false">
      <alignment horizontal="right" vertical="center" textRotation="0" wrapText="false" indent="0" shrinkToFit="false"/>
      <protection locked="true" hidden="false"/>
    </xf>
    <xf numFmtId="164" fontId="68" fillId="6" borderId="140" xfId="27" applyFont="true" applyBorder="true" applyAlignment="true" applyProtection="false">
      <alignment horizontal="right" vertical="top" textRotation="0" wrapText="false" indent="0" shrinkToFit="false"/>
      <protection locked="true" hidden="false"/>
    </xf>
    <xf numFmtId="164" fontId="69" fillId="6" borderId="144" xfId="27" applyFont="true" applyBorder="true" applyAlignment="true" applyProtection="false">
      <alignment horizontal="center" vertical="center" textRotation="0" wrapText="false" indent="0" shrinkToFit="false"/>
      <protection locked="true" hidden="false"/>
    </xf>
    <xf numFmtId="164" fontId="69" fillId="6" borderId="19" xfId="27" applyFont="true" applyBorder="true" applyAlignment="true" applyProtection="false">
      <alignment horizontal="center" vertical="center" textRotation="0" wrapText="false" indent="0" shrinkToFit="false"/>
      <protection locked="true" hidden="false"/>
    </xf>
    <xf numFmtId="164" fontId="69" fillId="6" borderId="28" xfId="27" applyFont="true" applyBorder="true" applyAlignment="true" applyProtection="false">
      <alignment horizontal="center" vertical="center" textRotation="0" wrapText="false" indent="0" shrinkToFit="false"/>
      <protection locked="true" hidden="false"/>
    </xf>
    <xf numFmtId="164" fontId="68" fillId="0" borderId="1" xfId="27" applyFont="true" applyBorder="true" applyAlignment="true" applyProtection="false">
      <alignment horizontal="general" vertical="center" textRotation="0" wrapText="true" indent="0" shrinkToFit="false"/>
      <protection locked="true" hidden="false"/>
    </xf>
    <xf numFmtId="164" fontId="69" fillId="0" borderId="47" xfId="27" applyFont="true" applyBorder="true" applyAlignment="true" applyProtection="false">
      <alignment horizontal="general" vertical="center" textRotation="0" wrapText="true" indent="0" shrinkToFit="false"/>
      <protection locked="true" hidden="false"/>
    </xf>
    <xf numFmtId="164" fontId="68" fillId="0" borderId="81" xfId="27" applyFont="true" applyBorder="true" applyAlignment="true" applyProtection="false">
      <alignment horizontal="general" vertical="center" textRotation="0" wrapText="false" indent="0" shrinkToFit="false"/>
      <protection locked="true" hidden="false"/>
    </xf>
    <xf numFmtId="173" fontId="69" fillId="0" borderId="1" xfId="27" applyFont="true" applyBorder="true" applyAlignment="true" applyProtection="true">
      <alignment horizontal="right" vertical="center" textRotation="0" wrapText="false" indent="0" shrinkToFit="true"/>
      <protection locked="true" hidden="false"/>
    </xf>
    <xf numFmtId="173" fontId="69" fillId="0" borderId="12" xfId="27" applyFont="true" applyBorder="true" applyAlignment="true" applyProtection="true">
      <alignment horizontal="right" vertical="center" textRotation="0" wrapText="false" indent="0" shrinkToFit="true"/>
      <protection locked="true" hidden="false"/>
    </xf>
    <xf numFmtId="173" fontId="69" fillId="0" borderId="2" xfId="27" applyFont="true" applyBorder="true" applyAlignment="true" applyProtection="true">
      <alignment horizontal="right" vertical="center" textRotation="0" wrapText="false" indent="0" shrinkToFit="true"/>
      <protection locked="true" hidden="false"/>
    </xf>
    <xf numFmtId="164" fontId="69" fillId="0" borderId="7" xfId="27" applyFont="true" applyBorder="true" applyAlignment="true" applyProtection="false">
      <alignment horizontal="general" vertical="center" textRotation="0" wrapText="false" indent="0" shrinkToFit="false"/>
      <protection locked="true" hidden="false"/>
    </xf>
    <xf numFmtId="164" fontId="68" fillId="0" borderId="145" xfId="27" applyFont="true" applyBorder="true" applyAlignment="true" applyProtection="false">
      <alignment horizontal="general" vertical="center" textRotation="0" wrapText="false" indent="0" shrinkToFit="false"/>
      <protection locked="true" hidden="false"/>
    </xf>
    <xf numFmtId="173" fontId="69" fillId="0" borderId="6" xfId="27" applyFont="true" applyBorder="true" applyAlignment="true" applyProtection="true">
      <alignment horizontal="right" vertical="center" textRotation="0" wrapText="false" indent="0" shrinkToFit="true"/>
      <protection locked="true" hidden="false"/>
    </xf>
    <xf numFmtId="173" fontId="69" fillId="0" borderId="13" xfId="27" applyFont="true" applyBorder="true" applyAlignment="true" applyProtection="true">
      <alignment horizontal="right" vertical="center" textRotation="0" wrapText="false" indent="0" shrinkToFit="true"/>
      <protection locked="true" hidden="false"/>
    </xf>
    <xf numFmtId="173" fontId="69" fillId="0" borderId="14" xfId="27" applyFont="true" applyBorder="true" applyAlignment="true" applyProtection="true">
      <alignment horizontal="right" vertical="center" textRotation="0" wrapText="false" indent="0" shrinkToFit="true"/>
      <protection locked="true" hidden="false"/>
    </xf>
    <xf numFmtId="164" fontId="69" fillId="0" borderId="43" xfId="27" applyFont="true" applyBorder="true" applyAlignment="true" applyProtection="false">
      <alignment horizontal="general" vertical="center" textRotation="0" wrapText="false" indent="0" shrinkToFit="false"/>
      <protection locked="true" hidden="false"/>
    </xf>
    <xf numFmtId="164" fontId="68" fillId="0" borderId="6" xfId="27" applyFont="true" applyBorder="true" applyAlignment="true" applyProtection="false">
      <alignment horizontal="general" vertical="center" textRotation="0" wrapText="true" indent="0" shrinkToFit="false"/>
      <protection locked="true" hidden="false"/>
    </xf>
    <xf numFmtId="164" fontId="69" fillId="0" borderId="9" xfId="27" applyFont="true" applyBorder="true" applyAlignment="true" applyProtection="false">
      <alignment horizontal="general" vertical="center" textRotation="0" wrapText="false" indent="0" shrinkToFit="false"/>
      <protection locked="true" hidden="false"/>
    </xf>
    <xf numFmtId="164" fontId="69" fillId="0" borderId="146" xfId="27" applyFont="true" applyBorder="true" applyAlignment="true" applyProtection="false">
      <alignment horizontal="general" vertical="center" textRotation="0" wrapText="false" indent="0" shrinkToFit="false"/>
      <protection locked="true" hidden="false"/>
    </xf>
    <xf numFmtId="164" fontId="68" fillId="0" borderId="143" xfId="27" applyFont="true" applyBorder="true" applyAlignment="true" applyProtection="false">
      <alignment horizontal="general" vertical="center" textRotation="0" wrapText="false" indent="0" shrinkToFit="false"/>
      <protection locked="true" hidden="false"/>
    </xf>
    <xf numFmtId="173" fontId="69" fillId="0" borderId="9" xfId="27" applyFont="true" applyBorder="true" applyAlignment="true" applyProtection="true">
      <alignment horizontal="right" vertical="center" textRotation="0" wrapText="false" indent="0" shrinkToFit="true"/>
      <protection locked="true" hidden="false"/>
    </xf>
    <xf numFmtId="173" fontId="69" fillId="0" borderId="18" xfId="27" applyFont="true" applyBorder="true" applyAlignment="true" applyProtection="true">
      <alignment horizontal="right" vertical="center" textRotation="0" wrapText="false" indent="0" shrinkToFit="true"/>
      <protection locked="true" hidden="false"/>
    </xf>
    <xf numFmtId="173" fontId="69" fillId="0" borderId="10" xfId="27" applyFont="true" applyBorder="true" applyAlignment="true" applyProtection="true">
      <alignment horizontal="right" vertical="center" textRotation="0" wrapText="false" indent="0" shrinkToFit="true"/>
      <protection locked="true" hidden="false"/>
    </xf>
    <xf numFmtId="164" fontId="69" fillId="0" borderId="0" xfId="27" applyFont="true" applyBorder="false" applyAlignment="true" applyProtection="false">
      <alignment horizontal="general" vertical="bottom" textRotation="0" wrapText="false" indent="0" shrinkToFit="false"/>
      <protection locked="true" hidden="false"/>
    </xf>
    <xf numFmtId="164" fontId="68" fillId="0" borderId="0" xfId="27" applyFont="true" applyBorder="false" applyAlignment="true" applyProtection="false">
      <alignment horizontal="general" vertical="bottom" textRotation="0" wrapText="false" indent="0" shrinkToFit="false"/>
      <protection locked="true" hidden="false"/>
    </xf>
    <xf numFmtId="164" fontId="69" fillId="0" borderId="0" xfId="27" applyFont="true" applyBorder="false" applyAlignment="false" applyProtection="false">
      <alignment horizontal="general" vertical="center" textRotation="0" wrapText="false" indent="0" shrinkToFit="false"/>
      <protection locked="true" hidden="false"/>
    </xf>
    <xf numFmtId="173" fontId="69" fillId="0" borderId="0" xfId="27" applyFont="true" applyBorder="false" applyAlignment="true" applyProtection="false">
      <alignment horizontal="right" vertical="center" textRotation="0" wrapText="false" indent="0" shrinkToFit="true"/>
      <protection locked="true" hidden="false"/>
    </xf>
    <xf numFmtId="164" fontId="71" fillId="0" borderId="0" xfId="27" applyFont="true" applyBorder="false" applyAlignment="true" applyProtection="false">
      <alignment horizontal="center" vertical="center" textRotation="0" wrapText="false" indent="0" shrinkToFit="true"/>
      <protection locked="true" hidden="false"/>
    </xf>
    <xf numFmtId="164" fontId="68" fillId="0" borderId="11" xfId="27" applyFont="true" applyBorder="true" applyAlignment="true" applyProtection="false">
      <alignment horizontal="center" vertical="center" textRotation="0" wrapText="true" indent="0" shrinkToFit="false"/>
      <protection locked="true" hidden="false"/>
    </xf>
    <xf numFmtId="164" fontId="29" fillId="0" borderId="12" xfId="27" applyFont="true" applyBorder="true" applyAlignment="false" applyProtection="false">
      <alignment horizontal="general" vertical="center" textRotation="0" wrapText="false" indent="0" shrinkToFit="false"/>
      <protection locked="true" hidden="false"/>
    </xf>
    <xf numFmtId="173" fontId="69" fillId="0" borderId="1" xfId="27" applyFont="true" applyBorder="true" applyAlignment="true" applyProtection="true">
      <alignment horizontal="right" vertical="center" textRotation="0" wrapText="false" indent="0" shrinkToFit="true"/>
      <protection locked="false" hidden="false"/>
    </xf>
    <xf numFmtId="173" fontId="69" fillId="0" borderId="12" xfId="27" applyFont="true" applyBorder="true" applyAlignment="true" applyProtection="true">
      <alignment horizontal="right" vertical="center" textRotation="0" wrapText="false" indent="0" shrinkToFit="true"/>
      <protection locked="false" hidden="false"/>
    </xf>
    <xf numFmtId="173" fontId="69" fillId="0" borderId="2" xfId="27" applyFont="true" applyBorder="true" applyAlignment="true" applyProtection="true">
      <alignment horizontal="right" vertical="center" textRotation="0" wrapText="false" indent="0" shrinkToFit="true"/>
      <protection locked="false" hidden="false"/>
    </xf>
    <xf numFmtId="164" fontId="68" fillId="0" borderId="14" xfId="27" applyFont="true" applyBorder="true" applyAlignment="false" applyProtection="false">
      <alignment horizontal="general" vertical="center" textRotation="0" wrapText="false" indent="0" shrinkToFit="false"/>
      <protection locked="true" hidden="false"/>
    </xf>
    <xf numFmtId="173" fontId="69" fillId="0" borderId="105" xfId="27" applyFont="true" applyBorder="true" applyAlignment="true" applyProtection="true">
      <alignment horizontal="right" vertical="center" textRotation="0" wrapText="false" indent="0" shrinkToFit="true"/>
      <protection locked="false" hidden="false"/>
    </xf>
    <xf numFmtId="173" fontId="69" fillId="0" borderId="40" xfId="27" applyFont="true" applyBorder="true" applyAlignment="true" applyProtection="true">
      <alignment horizontal="right" vertical="center" textRotation="0" wrapText="false" indent="0" shrinkToFit="true"/>
      <protection locked="false" hidden="false"/>
    </xf>
    <xf numFmtId="173" fontId="69" fillId="0" borderId="120" xfId="27" applyFont="true" applyBorder="true" applyAlignment="true" applyProtection="true">
      <alignment horizontal="right" vertical="center" textRotation="0" wrapText="false" indent="0" shrinkToFit="true"/>
      <protection locked="false" hidden="false"/>
    </xf>
    <xf numFmtId="164" fontId="68" fillId="0" borderId="18" xfId="27" applyFont="true" applyBorder="true" applyAlignment="false" applyProtection="false">
      <alignment horizontal="general" vertical="center" textRotation="0" wrapText="false" indent="0" shrinkToFit="false"/>
      <protection locked="true" hidden="false"/>
    </xf>
    <xf numFmtId="173" fontId="69" fillId="0" borderId="9" xfId="27" applyFont="true" applyBorder="true" applyAlignment="true" applyProtection="true">
      <alignment horizontal="right" vertical="center" textRotation="0" wrapText="false" indent="0" shrinkToFit="true"/>
      <protection locked="false" hidden="false"/>
    </xf>
    <xf numFmtId="173" fontId="69" fillId="0" borderId="18" xfId="27" applyFont="true" applyBorder="true" applyAlignment="true" applyProtection="true">
      <alignment horizontal="right" vertical="center" textRotation="0" wrapText="false" indent="0" shrinkToFit="true"/>
      <protection locked="false" hidden="false"/>
    </xf>
    <xf numFmtId="173" fontId="69" fillId="0" borderId="10" xfId="27" applyFont="true" applyBorder="true" applyAlignment="true" applyProtection="true">
      <alignment horizontal="right" vertical="center" textRotation="0" wrapText="false" indent="0" shrinkToFit="true"/>
      <protection locked="false" hidden="false"/>
    </xf>
    <xf numFmtId="164" fontId="72" fillId="0" borderId="0" xfId="27" applyFont="true" applyBorder="false" applyAlignment="true" applyProtection="false">
      <alignment horizontal="center" vertical="center" textRotation="0" wrapText="true" indent="0" shrinkToFit="false"/>
      <protection locked="true" hidden="false"/>
    </xf>
    <xf numFmtId="164" fontId="68" fillId="0" borderId="0" xfId="27" applyFont="true" applyBorder="false" applyAlignment="true" applyProtection="false">
      <alignment horizontal="general" vertical="top" textRotation="0" wrapText="false" indent="0" shrinkToFit="false"/>
      <protection locked="true" hidden="false"/>
    </xf>
    <xf numFmtId="164" fontId="73" fillId="0" borderId="0" xfId="27" applyFont="true" applyBorder="false" applyAlignment="false" applyProtection="false">
      <alignment horizontal="general" vertical="center" textRotation="0" wrapText="false" indent="0" shrinkToFit="false"/>
      <protection locked="true" hidden="false"/>
    </xf>
    <xf numFmtId="164" fontId="72" fillId="0" borderId="0" xfId="27" applyFont="true" applyBorder="false" applyAlignment="true" applyProtection="false">
      <alignment horizontal="general" vertical="center" textRotation="0" wrapText="true" indent="0" shrinkToFit="false"/>
      <protection locked="true" hidden="false"/>
    </xf>
    <xf numFmtId="164" fontId="6" fillId="0" borderId="0" xfId="26" applyFont="false" applyBorder="false" applyAlignment="false" applyProtection="false">
      <alignment horizontal="general" vertical="center" textRotation="0" wrapText="false" indent="0" shrinkToFit="false"/>
      <protection locked="true" hidden="false"/>
    </xf>
    <xf numFmtId="164" fontId="58" fillId="0" borderId="0" xfId="26" applyFont="true" applyBorder="false" applyAlignment="true" applyProtection="false">
      <alignment horizontal="center" vertical="center" textRotation="0" wrapText="false" indent="0" shrinkToFit="false"/>
      <protection locked="true" hidden="false"/>
    </xf>
    <xf numFmtId="164" fontId="68" fillId="6" borderId="29" xfId="26" applyFont="true" applyBorder="true" applyAlignment="true" applyProtection="false">
      <alignment horizontal="general" vertical="bottom" textRotation="0" wrapText="false" indent="0" shrinkToFit="false"/>
      <protection locked="true" hidden="false"/>
    </xf>
    <xf numFmtId="164" fontId="69" fillId="6" borderId="139" xfId="26" applyFont="true" applyBorder="true" applyAlignment="true" applyProtection="false">
      <alignment horizontal="general" vertical="bottom" textRotation="0" wrapText="false" indent="0" shrinkToFit="false"/>
      <protection locked="true" hidden="false"/>
    </xf>
    <xf numFmtId="164" fontId="69" fillId="6" borderId="139" xfId="26" applyFont="true" applyBorder="true" applyAlignment="true" applyProtection="false">
      <alignment horizontal="right" vertical="center" textRotation="0" wrapText="false" indent="0" shrinkToFit="false"/>
      <protection locked="true" hidden="false"/>
    </xf>
    <xf numFmtId="164" fontId="68" fillId="6" borderId="140" xfId="26" applyFont="true" applyBorder="true" applyAlignment="true" applyProtection="false">
      <alignment horizontal="right" vertical="top" textRotation="0" wrapText="false" indent="0" shrinkToFit="false"/>
      <protection locked="true" hidden="false"/>
    </xf>
    <xf numFmtId="164" fontId="69" fillId="6" borderId="144" xfId="26" applyFont="true" applyBorder="true" applyAlignment="true" applyProtection="false">
      <alignment horizontal="center" vertical="center" textRotation="0" wrapText="false" indent="0" shrinkToFit="false"/>
      <protection locked="true" hidden="false"/>
    </xf>
    <xf numFmtId="164" fontId="69" fillId="6" borderId="19" xfId="26" applyFont="true" applyBorder="true" applyAlignment="true" applyProtection="false">
      <alignment horizontal="center" vertical="center" textRotation="0" wrapText="false" indent="0" shrinkToFit="false"/>
      <protection locked="true" hidden="false"/>
    </xf>
    <xf numFmtId="164" fontId="69" fillId="6" borderId="20" xfId="26" applyFont="true" applyBorder="true" applyAlignment="true" applyProtection="false">
      <alignment horizontal="center" vertical="center" textRotation="0" wrapText="false" indent="0" shrinkToFit="false"/>
      <protection locked="true" hidden="false"/>
    </xf>
    <xf numFmtId="164" fontId="68" fillId="0" borderId="1" xfId="26" applyFont="true" applyBorder="true" applyAlignment="true" applyProtection="false">
      <alignment horizontal="general" vertical="center" textRotation="0" wrapText="true" indent="0" shrinkToFit="false"/>
      <protection locked="true" hidden="false"/>
    </xf>
    <xf numFmtId="164" fontId="69" fillId="0" borderId="47" xfId="26" applyFont="true" applyBorder="true" applyAlignment="true" applyProtection="false">
      <alignment horizontal="general" vertical="center" textRotation="0" wrapText="true" indent="0" shrinkToFit="false"/>
      <protection locked="true" hidden="false"/>
    </xf>
    <xf numFmtId="164" fontId="68" fillId="0" borderId="81" xfId="26" applyFont="true" applyBorder="true" applyAlignment="true" applyProtection="false">
      <alignment horizontal="left" vertical="center" textRotation="0" wrapText="false" indent="0" shrinkToFit="false"/>
      <protection locked="true" hidden="false"/>
    </xf>
    <xf numFmtId="173" fontId="69" fillId="0" borderId="1" xfId="26" applyFont="true" applyBorder="true" applyAlignment="true" applyProtection="false">
      <alignment horizontal="right" vertical="center" textRotation="0" wrapText="false" indent="0" shrinkToFit="true"/>
      <protection locked="true" hidden="false"/>
    </xf>
    <xf numFmtId="173" fontId="69" fillId="0" borderId="12" xfId="26" applyFont="true" applyBorder="true" applyAlignment="true" applyProtection="false">
      <alignment horizontal="right" vertical="center" textRotation="0" wrapText="false" indent="0" shrinkToFit="true"/>
      <protection locked="true" hidden="false"/>
    </xf>
    <xf numFmtId="173" fontId="69" fillId="0" borderId="2" xfId="26" applyFont="true" applyBorder="true" applyAlignment="true" applyProtection="false">
      <alignment horizontal="right" vertical="center" textRotation="0" wrapText="false" indent="0" shrinkToFit="true"/>
      <protection locked="true" hidden="false"/>
    </xf>
    <xf numFmtId="164" fontId="69" fillId="0" borderId="7" xfId="26" applyFont="true" applyBorder="true" applyAlignment="true" applyProtection="false">
      <alignment horizontal="general" vertical="center" textRotation="0" wrapText="false" indent="0" shrinkToFit="false"/>
      <protection locked="true" hidden="false"/>
    </xf>
    <xf numFmtId="164" fontId="68" fillId="0" borderId="145" xfId="26" applyFont="true" applyBorder="true" applyAlignment="true" applyProtection="false">
      <alignment horizontal="left" vertical="center" textRotation="0" wrapText="false" indent="0" shrinkToFit="false"/>
      <protection locked="true" hidden="false"/>
    </xf>
    <xf numFmtId="173" fontId="69" fillId="0" borderId="6" xfId="26" applyFont="true" applyBorder="true" applyAlignment="true" applyProtection="false">
      <alignment horizontal="right" vertical="center" textRotation="0" wrapText="false" indent="0" shrinkToFit="true"/>
      <protection locked="true" hidden="false"/>
    </xf>
    <xf numFmtId="173" fontId="69" fillId="0" borderId="13" xfId="26" applyFont="true" applyBorder="true" applyAlignment="true" applyProtection="false">
      <alignment horizontal="right" vertical="center" textRotation="0" wrapText="false" indent="0" shrinkToFit="true"/>
      <protection locked="true" hidden="false"/>
    </xf>
    <xf numFmtId="173" fontId="69" fillId="0" borderId="14" xfId="26" applyFont="true" applyBorder="true" applyAlignment="true" applyProtection="false">
      <alignment horizontal="right" vertical="center" textRotation="0" wrapText="false" indent="0" shrinkToFit="true"/>
      <protection locked="true" hidden="false"/>
    </xf>
    <xf numFmtId="164" fontId="69" fillId="0" borderId="43" xfId="26" applyFont="true" applyBorder="true" applyAlignment="true" applyProtection="false">
      <alignment horizontal="general" vertical="center" textRotation="0" wrapText="false" indent="0" shrinkToFit="false"/>
      <protection locked="true" hidden="false"/>
    </xf>
    <xf numFmtId="164" fontId="69" fillId="0" borderId="21" xfId="26" applyFont="true" applyBorder="true" applyAlignment="true" applyProtection="false">
      <alignment horizontal="general" vertical="center" textRotation="0" wrapText="false" indent="0" shrinkToFit="false"/>
      <protection locked="true" hidden="false"/>
    </xf>
    <xf numFmtId="164" fontId="68" fillId="0" borderId="14" xfId="26" applyFont="true" applyBorder="true" applyAlignment="true" applyProtection="false">
      <alignment horizontal="center" vertical="center" textRotation="0" wrapText="false" indent="0" shrinkToFit="true"/>
      <protection locked="true" hidden="false"/>
    </xf>
    <xf numFmtId="164" fontId="68" fillId="0" borderId="6" xfId="26" applyFont="true" applyBorder="true" applyAlignment="true" applyProtection="false">
      <alignment horizontal="general" vertical="center" textRotation="0" wrapText="true" indent="0" shrinkToFit="false"/>
      <protection locked="true" hidden="false"/>
    </xf>
    <xf numFmtId="164" fontId="69" fillId="0" borderId="7" xfId="26" applyFont="true" applyBorder="true" applyAlignment="true" applyProtection="false">
      <alignment horizontal="general" vertical="center" textRotation="0" wrapText="true" indent="0" shrinkToFit="false"/>
      <protection locked="true" hidden="false"/>
    </xf>
    <xf numFmtId="164" fontId="69" fillId="0" borderId="9" xfId="26" applyFont="true" applyBorder="true" applyAlignment="true" applyProtection="false">
      <alignment horizontal="general" vertical="center" textRotation="0" wrapText="false" indent="0" shrinkToFit="false"/>
      <protection locked="true" hidden="false"/>
    </xf>
    <xf numFmtId="164" fontId="69" fillId="0" borderId="146" xfId="26" applyFont="true" applyBorder="true" applyAlignment="true" applyProtection="false">
      <alignment horizontal="general" vertical="center" textRotation="0" wrapText="false" indent="0" shrinkToFit="false"/>
      <protection locked="true" hidden="false"/>
    </xf>
    <xf numFmtId="164" fontId="68" fillId="0" borderId="143" xfId="26" applyFont="true" applyBorder="true" applyAlignment="true" applyProtection="false">
      <alignment horizontal="left" vertical="center" textRotation="0" wrapText="false" indent="0" shrinkToFit="false"/>
      <protection locked="true" hidden="false"/>
    </xf>
    <xf numFmtId="173" fontId="69" fillId="0" borderId="9" xfId="26" applyFont="true" applyBorder="true" applyAlignment="true" applyProtection="false">
      <alignment horizontal="right" vertical="center" textRotation="0" wrapText="false" indent="0" shrinkToFit="true"/>
      <protection locked="true" hidden="false"/>
    </xf>
    <xf numFmtId="173" fontId="69" fillId="0" borderId="18" xfId="26" applyFont="true" applyBorder="true" applyAlignment="true" applyProtection="false">
      <alignment horizontal="right" vertical="center" textRotation="0" wrapText="false" indent="0" shrinkToFit="true"/>
      <protection locked="true" hidden="false"/>
    </xf>
    <xf numFmtId="173" fontId="69" fillId="0" borderId="10" xfId="26" applyFont="true" applyBorder="true" applyAlignment="true" applyProtection="false">
      <alignment horizontal="right" vertical="center" textRotation="0" wrapText="false" indent="0" shrinkToFit="true"/>
      <protection locked="true" hidden="false"/>
    </xf>
    <xf numFmtId="164" fontId="68" fillId="0" borderId="0" xfId="26" applyFont="true" applyBorder="true" applyAlignment="true" applyProtection="false">
      <alignment horizontal="general" vertical="bottom" textRotation="0" wrapText="false" indent="0" shrinkToFit="false"/>
      <protection locked="true" hidden="false"/>
    </xf>
    <xf numFmtId="164" fontId="69" fillId="0" borderId="0" xfId="26" applyFont="true" applyBorder="true" applyAlignment="true" applyProtection="false">
      <alignment horizontal="general" vertical="center" textRotation="0" wrapText="false" indent="0" shrinkToFit="false"/>
      <protection locked="true" hidden="false"/>
    </xf>
    <xf numFmtId="164" fontId="69" fillId="0" borderId="0" xfId="26" applyFont="true" applyBorder="true" applyAlignment="true" applyProtection="false">
      <alignment horizontal="left" vertical="center" textRotation="0" wrapText="false" indent="0" shrinkToFit="false"/>
      <protection locked="true" hidden="false"/>
    </xf>
    <xf numFmtId="173" fontId="69" fillId="0" borderId="0" xfId="26" applyFont="true" applyBorder="true" applyAlignment="true" applyProtection="true">
      <alignment horizontal="right" vertical="center" textRotation="0" wrapText="false" indent="0" shrinkToFit="false"/>
      <protection locked="true" hidden="false"/>
    </xf>
    <xf numFmtId="164" fontId="58" fillId="0" borderId="0" xfId="25" applyFont="true" applyBorder="false" applyAlignment="true" applyProtection="false">
      <alignment horizontal="right" vertical="bottom" textRotation="0" wrapText="false" indent="0" shrinkToFit="false"/>
      <protection locked="true" hidden="false"/>
    </xf>
    <xf numFmtId="164" fontId="77" fillId="6" borderId="29" xfId="25" applyFont="true" applyBorder="true" applyAlignment="true" applyProtection="false">
      <alignment horizontal="general" vertical="bottom" textRotation="0" wrapText="false" indent="0" shrinkToFit="false"/>
      <protection locked="true" hidden="false"/>
    </xf>
    <xf numFmtId="164" fontId="78" fillId="6" borderId="139" xfId="25" applyFont="true" applyBorder="true" applyAlignment="true" applyProtection="false">
      <alignment horizontal="right" vertical="top" textRotation="0" wrapText="false" indent="0" shrinkToFit="false"/>
      <protection locked="true" hidden="false"/>
    </xf>
    <xf numFmtId="164" fontId="77" fillId="6" borderId="140" xfId="25" applyFont="true" applyBorder="true" applyAlignment="true" applyProtection="false">
      <alignment horizontal="right" vertical="top" textRotation="0" wrapText="false" indent="0" shrinkToFit="false"/>
      <protection locked="true" hidden="false"/>
    </xf>
    <xf numFmtId="164" fontId="79" fillId="6" borderId="19" xfId="24" applyFont="true" applyBorder="true" applyAlignment="true" applyProtection="false">
      <alignment horizontal="center" vertical="center" textRotation="0" wrapText="false" indent="0" shrinkToFit="false"/>
      <protection locked="true" hidden="false"/>
    </xf>
    <xf numFmtId="164" fontId="79" fillId="6" borderId="28" xfId="24" applyFont="true" applyBorder="true" applyAlignment="true" applyProtection="false">
      <alignment horizontal="center" vertical="center" textRotation="0" wrapText="false" indent="0" shrinkToFit="false"/>
      <protection locked="true" hidden="false"/>
    </xf>
    <xf numFmtId="164" fontId="78" fillId="0" borderId="25" xfId="25" applyFont="true" applyBorder="true" applyAlignment="true" applyProtection="false">
      <alignment horizontal="center" vertical="center" textRotation="0" wrapText="true" indent="0" shrinkToFit="false"/>
      <protection locked="true" hidden="false"/>
    </xf>
    <xf numFmtId="164" fontId="77" fillId="0" borderId="17" xfId="25" applyFont="true" applyBorder="true" applyAlignment="true" applyProtection="true">
      <alignment horizontal="left" vertical="center" textRotation="0" wrapText="true" indent="0" shrinkToFit="false"/>
      <protection locked="true" hidden="false"/>
    </xf>
    <xf numFmtId="173" fontId="78" fillId="0" borderId="19" xfId="24" applyFont="true" applyBorder="true" applyAlignment="true" applyProtection="true">
      <alignment horizontal="right" vertical="center" textRotation="0" wrapText="false" indent="0" shrinkToFit="true"/>
      <protection locked="true" hidden="false"/>
    </xf>
    <xf numFmtId="173" fontId="78" fillId="0" borderId="20" xfId="24" applyFont="true" applyBorder="true" applyAlignment="true" applyProtection="true">
      <alignment horizontal="right" vertical="center" textRotation="0" wrapText="false" indent="0" shrinkToFit="true"/>
      <protection locked="true" hidden="false"/>
    </xf>
    <xf numFmtId="164" fontId="78" fillId="0" borderId="114" xfId="25" applyFont="true" applyBorder="true" applyAlignment="true" applyProtection="false">
      <alignment horizontal="center" vertical="center" textRotation="0" wrapText="true" indent="0" shrinkToFit="false"/>
      <protection locked="true" hidden="false"/>
    </xf>
    <xf numFmtId="164" fontId="77" fillId="0" borderId="142" xfId="25" applyFont="true" applyBorder="true" applyAlignment="true" applyProtection="true">
      <alignment horizontal="left" vertical="center" textRotation="0" wrapText="false" indent="0" shrinkToFit="false"/>
      <protection locked="true" hidden="false"/>
    </xf>
    <xf numFmtId="173" fontId="78" fillId="0" borderId="22" xfId="24" applyFont="true" applyBorder="true" applyAlignment="true" applyProtection="true">
      <alignment horizontal="right" vertical="center" textRotation="0" wrapText="false" indent="0" shrinkToFit="true"/>
      <protection locked="true" hidden="false"/>
    </xf>
    <xf numFmtId="173" fontId="78" fillId="0" borderId="24" xfId="24" applyFont="true" applyBorder="true" applyAlignment="true" applyProtection="true">
      <alignment horizontal="right" vertical="center" textRotation="0" wrapText="false" indent="0" shrinkToFit="true"/>
      <protection locked="true" hidden="false"/>
    </xf>
    <xf numFmtId="164" fontId="77" fillId="0" borderId="145" xfId="25" applyFont="true" applyBorder="true" applyAlignment="true" applyProtection="true">
      <alignment horizontal="left" vertical="center" textRotation="0" wrapText="false" indent="0" shrinkToFit="false"/>
      <protection locked="true" hidden="false"/>
    </xf>
    <xf numFmtId="173" fontId="78" fillId="0" borderId="13" xfId="24" applyFont="true" applyBorder="true" applyAlignment="true" applyProtection="true">
      <alignment horizontal="right" vertical="center" textRotation="0" wrapText="false" indent="0" shrinkToFit="true"/>
      <protection locked="true" hidden="false"/>
    </xf>
    <xf numFmtId="173" fontId="78" fillId="0" borderId="14" xfId="24" applyFont="true" applyBorder="true" applyAlignment="true" applyProtection="true">
      <alignment horizontal="right" vertical="center" textRotation="0" wrapText="false" indent="0" shrinkToFit="true"/>
      <protection locked="true" hidden="false"/>
    </xf>
    <xf numFmtId="164" fontId="78" fillId="0" borderId="105" xfId="25" applyFont="true" applyBorder="true" applyAlignment="true" applyProtection="false">
      <alignment horizontal="center" vertical="center" textRotation="0" wrapText="false" indent="0" shrinkToFit="false"/>
      <protection locked="true" hidden="false"/>
    </xf>
    <xf numFmtId="164" fontId="77" fillId="0" borderId="14" xfId="25" applyFont="true" applyBorder="true" applyAlignment="true" applyProtection="true">
      <alignment horizontal="left" vertical="center" textRotation="0" wrapText="true" indent="0" shrinkToFit="false"/>
      <protection locked="false" hidden="false"/>
    </xf>
    <xf numFmtId="173" fontId="78" fillId="0" borderId="13" xfId="24" applyFont="true" applyBorder="true" applyAlignment="true" applyProtection="true">
      <alignment horizontal="right" vertical="center" textRotation="0" wrapText="false" indent="0" shrinkToFit="true"/>
      <protection locked="false" hidden="false"/>
    </xf>
    <xf numFmtId="173" fontId="78" fillId="0" borderId="14" xfId="24" applyFont="true" applyBorder="true" applyAlignment="true" applyProtection="true">
      <alignment horizontal="right" vertical="center" textRotation="0" wrapText="false" indent="0" shrinkToFit="true"/>
      <protection locked="false" hidden="false"/>
    </xf>
    <xf numFmtId="164" fontId="78" fillId="0" borderId="123" xfId="25" applyFont="true" applyBorder="true" applyAlignment="true" applyProtection="false">
      <alignment horizontal="center" vertical="center" textRotation="0" wrapText="false" indent="0" shrinkToFit="false"/>
      <protection locked="true" hidden="false"/>
    </xf>
    <xf numFmtId="164" fontId="77" fillId="0" borderId="10" xfId="25" applyFont="true" applyBorder="true" applyAlignment="true" applyProtection="true">
      <alignment horizontal="left" vertical="center" textRotation="0" wrapText="true" indent="0" shrinkToFit="false"/>
      <protection locked="false" hidden="false"/>
    </xf>
    <xf numFmtId="173" fontId="78" fillId="0" borderId="18" xfId="24" applyFont="true" applyBorder="true" applyAlignment="true" applyProtection="true">
      <alignment horizontal="right" vertical="center" textRotation="0" wrapText="false" indent="0" shrinkToFit="true"/>
      <protection locked="false" hidden="false"/>
    </xf>
    <xf numFmtId="173" fontId="78" fillId="0" borderId="10" xfId="24" applyFont="true" applyBorder="true" applyAlignment="true" applyProtection="true">
      <alignment horizontal="right" vertical="center" textRotation="0" wrapText="false" indent="0" shrinkToFit="true"/>
      <protection locked="false" hidden="false"/>
    </xf>
    <xf numFmtId="164" fontId="78" fillId="0" borderId="29" xfId="25" applyFont="true" applyBorder="true" applyAlignment="true" applyProtection="false">
      <alignment horizontal="center" vertical="center" textRotation="0" wrapText="false" indent="0" shrinkToFit="false"/>
      <protection locked="true" hidden="false"/>
    </xf>
    <xf numFmtId="164" fontId="77" fillId="0" borderId="140" xfId="25" applyFont="true" applyBorder="true" applyAlignment="true" applyProtection="true">
      <alignment horizontal="left" vertical="center" textRotation="0" wrapText="false" indent="0" shrinkToFit="false"/>
      <protection locked="true" hidden="false"/>
    </xf>
    <xf numFmtId="173" fontId="78" fillId="0" borderId="147" xfId="24" applyFont="true" applyBorder="true" applyAlignment="true" applyProtection="true">
      <alignment horizontal="right" vertical="center" textRotation="0" wrapText="false" indent="0" shrinkToFit="true"/>
      <protection locked="true" hidden="false"/>
    </xf>
    <xf numFmtId="173" fontId="78" fillId="0" borderId="28" xfId="24" applyFont="true" applyBorder="true" applyAlignment="true" applyProtection="true">
      <alignment horizontal="right" vertical="center" textRotation="0" wrapText="false" indent="0" shrinkToFit="tru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6" fontId="51" fillId="0" borderId="43" xfId="20" applyFont="true" applyBorder="true" applyAlignment="true" applyProtection="false">
      <alignment horizontal="general" vertical="center" textRotation="0" wrapText="false" indent="0" shrinkToFit="false"/>
      <protection locked="true" hidden="false"/>
    </xf>
    <xf numFmtId="166" fontId="51" fillId="0" borderId="44" xfId="20" applyFont="true" applyBorder="true" applyAlignment="true" applyProtection="false">
      <alignment horizontal="general" vertical="center" textRotation="0" wrapText="false" indent="0" shrinkToFit="false"/>
      <protection locked="true" hidden="false"/>
    </xf>
    <xf numFmtId="166" fontId="51" fillId="0" borderId="22" xfId="20" applyFont="true" applyBorder="true" applyAlignment="true" applyProtection="false">
      <alignment horizontal="center" vertical="center" textRotation="0" wrapText="true" indent="0" shrinkToFit="false"/>
      <protection locked="true" hidden="false"/>
    </xf>
    <xf numFmtId="166" fontId="51" fillId="0" borderId="7" xfId="20" applyFont="true" applyBorder="true" applyAlignment="true" applyProtection="false">
      <alignment horizontal="center" vertical="center" textRotation="0" wrapText="false" indent="0" shrinkToFit="false"/>
      <protection locked="true" hidden="false"/>
    </xf>
    <xf numFmtId="166" fontId="51" fillId="0" borderId="41" xfId="20" applyFont="true" applyBorder="true" applyAlignment="true" applyProtection="false">
      <alignment horizontal="center" vertical="center" textRotation="0" wrapText="false" indent="0" shrinkToFit="false"/>
      <protection locked="true" hidden="false"/>
    </xf>
    <xf numFmtId="166" fontId="51" fillId="0" borderId="107" xfId="20" applyFont="true" applyBorder="true" applyAlignment="true" applyProtection="false">
      <alignment horizontal="center" vertical="center" textRotation="0" wrapText="false" indent="0" shrinkToFit="false"/>
      <protection locked="true" hidden="false"/>
    </xf>
    <xf numFmtId="166" fontId="51" fillId="0" borderId="47" xfId="20" applyFont="true" applyBorder="true" applyAlignment="true" applyProtection="false">
      <alignment horizontal="general" vertical="center" textRotation="0" wrapText="false" indent="0" shrinkToFit="false"/>
      <protection locked="true" hidden="false"/>
    </xf>
    <xf numFmtId="166" fontId="51" fillId="0" borderId="48" xfId="20" applyFont="true" applyBorder="true" applyAlignment="tru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50" fillId="0" borderId="43" xfId="20" applyFont="true" applyBorder="true" applyAlignment="true" applyProtection="false">
      <alignment horizontal="center" vertical="center" textRotation="0" wrapText="false" indent="0" shrinkToFit="false"/>
      <protection locked="true" hidden="false"/>
    </xf>
    <xf numFmtId="166" fontId="51" fillId="0" borderId="129" xfId="20" applyFont="true" applyBorder="true" applyAlignment="true" applyProtection="false">
      <alignment horizontal="center" vertical="center" textRotation="0" wrapText="true" indent="0" shrinkToFit="false"/>
      <protection locked="true" hidden="false"/>
    </xf>
    <xf numFmtId="166" fontId="50" fillId="0" borderId="131" xfId="20" applyFont="true" applyBorder="true" applyAlignment="true" applyProtection="false">
      <alignment horizontal="center" vertical="center" textRotation="0" wrapText="false" indent="0" shrinkToFit="false"/>
      <protection locked="true" hidden="false"/>
    </xf>
    <xf numFmtId="166" fontId="51" fillId="0" borderId="33" xfId="20" applyFont="true" applyBorder="true" applyAlignment="true" applyProtection="false">
      <alignment horizontal="center" vertical="center" textRotation="0" wrapText="true" indent="0" shrinkToFit="false"/>
      <protection locked="true" hidden="false"/>
    </xf>
    <xf numFmtId="166" fontId="51" fillId="0" borderId="13" xfId="20" applyFont="true" applyBorder="true" applyAlignment="true" applyProtection="false">
      <alignment horizontal="center" vertical="center" textRotation="0" wrapText="false" indent="0" shrinkToFit="false"/>
      <protection locked="true" hidden="false"/>
    </xf>
    <xf numFmtId="166" fontId="51" fillId="0" borderId="43" xfId="20" applyFont="true" applyBorder="true" applyAlignment="true" applyProtection="false">
      <alignment horizontal="center" vertical="center" textRotation="0" wrapText="false" indent="0" shrinkToFit="false"/>
      <protection locked="true" hidden="false"/>
    </xf>
    <xf numFmtId="166" fontId="51" fillId="0" borderId="44" xfId="20" applyFont="true" applyBorder="true" applyAlignment="true" applyProtection="false">
      <alignment horizontal="center" vertical="center" textRotation="0" wrapText="false" indent="0" shrinkToFit="false"/>
      <protection locked="true" hidden="false"/>
    </xf>
    <xf numFmtId="177" fontId="51" fillId="0" borderId="22" xfId="20" applyFont="true" applyBorder="true" applyAlignment="true" applyProtection="false">
      <alignment horizontal="general" vertical="center" textRotation="0" wrapText="false" indent="0" shrinkToFit="false"/>
      <protection locked="true" hidden="false"/>
    </xf>
    <xf numFmtId="177" fontId="51" fillId="0" borderId="43" xfId="20" applyFont="true" applyBorder="true" applyAlignment="true" applyProtection="false">
      <alignment horizontal="general" vertical="center" textRotation="0" wrapText="false" indent="0" shrinkToFit="false"/>
      <protection locked="true" hidden="false"/>
    </xf>
    <xf numFmtId="180" fontId="51" fillId="0" borderId="132" xfId="20" applyFont="true" applyBorder="true" applyAlignment="true" applyProtection="false">
      <alignment horizontal="general" vertical="center" textRotation="0" wrapText="false" indent="0" shrinkToFit="false"/>
      <protection locked="true" hidden="false"/>
    </xf>
    <xf numFmtId="177" fontId="51" fillId="0" borderId="131" xfId="20" applyFont="true" applyBorder="true" applyAlignment="true" applyProtection="false">
      <alignment horizontal="general" vertical="center" textRotation="0" wrapText="false" indent="0" shrinkToFit="false"/>
      <protection locked="true" hidden="false"/>
    </xf>
    <xf numFmtId="180" fontId="51" fillId="0" borderId="133" xfId="20" applyFont="true" applyBorder="true" applyAlignment="true" applyProtection="false">
      <alignment horizontal="general" vertical="center" textRotation="0" wrapText="false" indent="0" shrinkToFit="false"/>
      <protection locked="true" hidden="false"/>
    </xf>
    <xf numFmtId="180" fontId="51" fillId="0" borderId="22" xfId="20" applyFont="true" applyBorder="true" applyAlignment="true" applyProtection="false">
      <alignment horizontal="general" vertical="center" textRotation="0" wrapText="false" indent="0" shrinkToFit="false"/>
      <protection locked="true" hidden="false"/>
    </xf>
    <xf numFmtId="166" fontId="51" fillId="0" borderId="47" xfId="20" applyFont="true" applyBorder="true" applyAlignment="true" applyProtection="false">
      <alignment horizontal="center" vertical="center" textRotation="0" wrapText="false" indent="0" shrinkToFit="false"/>
      <protection locked="true" hidden="false"/>
    </xf>
    <xf numFmtId="166" fontId="51" fillId="0" borderId="134" xfId="20" applyFont="true" applyBorder="true" applyAlignment="true" applyProtection="false">
      <alignment horizontal="center" vertical="center" textRotation="0" wrapText="false" indent="0" shrinkToFit="false"/>
      <protection locked="true" hidden="false"/>
    </xf>
    <xf numFmtId="177" fontId="51" fillId="0" borderId="135" xfId="20" applyFont="true" applyBorder="true" applyAlignment="true" applyProtection="false">
      <alignment horizontal="general" vertical="center" textRotation="0" wrapText="false" indent="0" shrinkToFit="false"/>
      <protection locked="true" hidden="false"/>
    </xf>
    <xf numFmtId="177" fontId="51" fillId="0" borderId="136" xfId="20" applyFont="true" applyBorder="true" applyAlignment="true" applyProtection="false">
      <alignment horizontal="general" vertical="center" textRotation="0" wrapText="false" indent="0" shrinkToFit="false"/>
      <protection locked="true" hidden="false"/>
    </xf>
    <xf numFmtId="180" fontId="51" fillId="0" borderId="134" xfId="20" applyFont="true" applyBorder="true" applyAlignment="true" applyProtection="false">
      <alignment horizontal="general" vertical="center" textRotation="0" wrapText="false" indent="0" shrinkToFit="false"/>
      <protection locked="true" hidden="false"/>
    </xf>
    <xf numFmtId="177" fontId="51" fillId="0" borderId="137" xfId="20" applyFont="true" applyBorder="true" applyAlignment="true" applyProtection="false">
      <alignment horizontal="general" vertical="center" textRotation="0" wrapText="false" indent="0" shrinkToFit="false"/>
      <protection locked="true" hidden="false"/>
    </xf>
    <xf numFmtId="180" fontId="51" fillId="0" borderId="138" xfId="20" applyFont="true" applyBorder="true" applyAlignment="true" applyProtection="false">
      <alignment horizontal="general" vertical="center" textRotation="0" wrapText="false" indent="0" shrinkToFit="false"/>
      <protection locked="true" hidden="false"/>
    </xf>
    <xf numFmtId="180" fontId="51" fillId="0" borderId="135" xfId="20" applyFont="true" applyBorder="true" applyAlignment="true" applyProtection="false">
      <alignment horizontal="general" vertical="center" textRotation="0" wrapText="false" indent="0" shrinkToFit="false"/>
      <protection locked="true" hidden="false"/>
    </xf>
    <xf numFmtId="177" fontId="51" fillId="0" borderId="135" xfId="20" applyFont="true" applyBorder="true" applyAlignment="true" applyProtection="false">
      <alignment horizontal="general" vertical="center" textRotation="0" wrapText="true" indent="0" shrinkToFit="false"/>
      <protection locked="true" hidden="false"/>
    </xf>
    <xf numFmtId="177" fontId="51" fillId="0" borderId="22" xfId="20" applyFont="true" applyBorder="true" applyAlignment="true" applyProtection="false">
      <alignment horizontal="general" vertical="center" textRotation="0" wrapText="false" indent="0" shrinkToFit="false"/>
      <protection locked="true" hidden="false"/>
    </xf>
    <xf numFmtId="177" fontId="51" fillId="0" borderId="43" xfId="20" applyFont="true" applyBorder="true" applyAlignment="true" applyProtection="false">
      <alignment horizontal="general" vertical="center" textRotation="0" wrapText="false" indent="0" shrinkToFit="false"/>
      <protection locked="true" hidden="false"/>
    </xf>
    <xf numFmtId="180" fontId="51" fillId="0" borderId="132" xfId="20" applyFont="true" applyBorder="true" applyAlignment="true" applyProtection="false">
      <alignment horizontal="general" vertical="center" textRotation="0" wrapText="false" indent="0" shrinkToFit="false"/>
      <protection locked="true" hidden="false"/>
    </xf>
    <xf numFmtId="177" fontId="51" fillId="0" borderId="131" xfId="20" applyFont="true" applyBorder="true" applyAlignment="true" applyProtection="false">
      <alignment horizontal="general" vertical="center" textRotation="0" wrapText="false" indent="0" shrinkToFit="false"/>
      <protection locked="true" hidden="false"/>
    </xf>
    <xf numFmtId="180" fontId="51" fillId="0" borderId="42" xfId="20" applyFont="true" applyBorder="true" applyAlignment="true" applyProtection="false">
      <alignment horizontal="general" vertical="center" textRotation="0" wrapText="false" indent="0" shrinkToFit="false"/>
      <protection locked="true" hidden="false"/>
    </xf>
    <xf numFmtId="164" fontId="50" fillId="0" borderId="0" xfId="20" applyFont="true" applyBorder="false" applyAlignment="false" applyProtection="false">
      <alignment horizontal="general" vertical="bottom" textRotation="0" wrapText="false" indent="0" shrinkToFit="false"/>
      <protection locked="true" hidden="false"/>
    </xf>
    <xf numFmtId="164" fontId="4" fillId="0" borderId="13" xfId="20" applyFont="false" applyBorder="true" applyAlignment="false" applyProtection="false">
      <alignment horizontal="general" vertical="bottom" textRotation="0" wrapText="false" indent="0" shrinkToFit="false"/>
      <protection locked="true" hidden="false"/>
    </xf>
    <xf numFmtId="164" fontId="50" fillId="0" borderId="13" xfId="20" applyFont="true" applyBorder="true" applyAlignment="false" applyProtection="false">
      <alignment horizontal="general" vertical="bottom"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50" fillId="0" borderId="13" xfId="20" applyFont="true" applyBorder="true" applyAlignment="true" applyProtection="false">
      <alignment horizontal="general" vertical="center" textRotation="0" wrapText="false" indent="0" shrinkToFit="false"/>
      <protection locked="true" hidden="false"/>
    </xf>
    <xf numFmtId="164" fontId="38" fillId="0" borderId="13" xfId="20" applyFont="true" applyBorder="true" applyAlignment="false" applyProtection="false">
      <alignment horizontal="general" vertical="bottom" textRotation="0" wrapText="false" indent="0" shrinkToFit="false"/>
      <protection locked="true" hidden="false"/>
    </xf>
    <xf numFmtId="164" fontId="85" fillId="0" borderId="13" xfId="20" applyFont="true" applyBorder="true" applyAlignment="false" applyProtection="false">
      <alignment horizontal="general" vertical="bottom" textRotation="0" wrapText="false" indent="0" shrinkToFit="false"/>
      <protection locked="true" hidden="false"/>
    </xf>
    <xf numFmtId="164" fontId="50"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false" applyBorder="true" applyAlignment="true" applyProtection="false">
      <alignment horizontal="general" vertical="bottom" textRotation="0" wrapText="false" indent="0" shrinkToFit="false"/>
      <protection locked="true" hidden="false"/>
    </xf>
    <xf numFmtId="164" fontId="50" fillId="0" borderId="13" xfId="21" applyFont="true" applyBorder="true" applyAlignment="true" applyProtection="false">
      <alignment horizontal="general" vertical="bottom" textRotation="0" wrapText="false" indent="0" shrinkToFit="false"/>
      <protection locked="true" hidden="false"/>
    </xf>
    <xf numFmtId="173" fontId="4" fillId="0" borderId="13" xfId="21" applyFont="false" applyBorder="true" applyAlignment="true" applyProtection="false">
      <alignment horizontal="general" vertical="bottom" textRotation="0" wrapText="false" indent="0" shrinkToFit="false"/>
      <protection locked="true" hidden="false"/>
    </xf>
  </cellXfs>
  <cellStyles count="25">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 name="標準 2 2" xfId="21" builtinId="53" customBuiltin="true"/>
    <cellStyle name="標準 2 3" xfId="22" builtinId="53" customBuiltin="true"/>
    <cellStyle name="標準 3" xfId="23" builtinId="53" customBuiltin="true"/>
    <cellStyle name="標準 4" xfId="24" builtinId="53" customBuiltin="true"/>
    <cellStyle name="標準 4_APAHO401600" xfId="25" builtinId="53" customBuiltin="true"/>
    <cellStyle name="標準 4_APAHO4019001" xfId="26" builtinId="53" customBuiltin="true"/>
    <cellStyle name="標準 4_ZJ08_022012_青森市_2010" xfId="27" builtinId="53" customBuiltin="true"/>
    <cellStyle name="標準 6" xfId="28" builtinId="53" customBuiltin="true"/>
    <cellStyle name="標準 6_APAHO401000" xfId="29" builtinId="53" customBuiltin="true"/>
    <cellStyle name="標準 6_APAHO401200_O-JJ1016-001-3_財政状況資料集(決算状況カード(各会計・関係団体))(Rev2)2" xfId="30" builtinId="53" customBuiltin="true"/>
    <cellStyle name="標準 6_APAHO402200_O-JJ1016-001-3_財政状況資料集(決算状況カード(各会計・関係団体))(Rev2)2" xfId="31" builtinId="53" customBuiltin="true"/>
    <cellStyle name="標準_APAHO251300" xfId="32" builtinId="53" customBuiltin="true"/>
    <cellStyle name="標準_APAHO252300" xfId="33" builtinId="53" customBuiltin="true"/>
    <cellStyle name="標準_Book1" xfId="34" builtinId="53" customBuiltin="true"/>
    <cellStyle name="標準_O-JJ0722-001-3_決算状況カード(各会計・関係団体)_O-JJ1016-001-3_財政状況資料集(決算状況カード(各会計・関係団体))(Rev2)2" xfId="35" builtinId="53" customBuiltin="true"/>
    <cellStyle name="標準_O-JJ0722-001-8_連結実質赤字比率に係る赤字・黒字の構成分析" xfId="36" builtinId="53" customBuiltin="true"/>
    <cellStyle name="標準_【レイアウト】（市）資料３（Ｐ２）　歳出比較分析表" xfId="37" builtinId="53" customBuiltin="true"/>
    <cellStyle name="標準_【レイアウト】（県）資料３（Ｐ２）　歳出比較分析表" xfId="38"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worksheet" Target="worksheets/sheet3.xml" />
  <Relationship Id="rId5" Type="http://schemas.openxmlformats.org/officeDocument/2006/relationships/worksheet" Target="worksheets/sheet4.xml" />
  <Relationship Id="rId6" Type="http://schemas.openxmlformats.org/officeDocument/2006/relationships/worksheet" Target="worksheets/sheet5.xml" />
  <Relationship Id="rId7" Type="http://schemas.openxmlformats.org/officeDocument/2006/relationships/worksheet" Target="worksheets/sheet6.xml" />
  <Relationship Id="rId8" Type="http://schemas.openxmlformats.org/officeDocument/2006/relationships/worksheet" Target="worksheets/sheet7.xml" />
  <Relationship Id="rId9" Type="http://schemas.openxmlformats.org/officeDocument/2006/relationships/worksheet" Target="worksheets/sheet8.xml" />
  <Relationship Id="rId10" Type="http://schemas.openxmlformats.org/officeDocument/2006/relationships/worksheet" Target="worksheets/sheet9.xml" />
  <Relationship Id="rId11" Type="http://schemas.openxmlformats.org/officeDocument/2006/relationships/worksheet" Target="worksheets/sheet10.xml" />
  <Relationship Id="rId12" Type="http://schemas.openxmlformats.org/officeDocument/2006/relationships/worksheet" Target="worksheets/sheet11.xml" />
  <Relationship Id="rId13" Type="http://schemas.openxmlformats.org/officeDocument/2006/relationships/worksheet" Target="worksheets/sheet12.xml" />
  <Relationship Id="rId14" Type="http://schemas.openxmlformats.org/officeDocument/2006/relationships/worksheet" Target="worksheets/sheet13.xml" />
  <Relationship Id="rId15" Type="http://schemas.openxmlformats.org/officeDocument/2006/relationships/worksheet" Target="worksheets/sheet14.xml" />
  <Relationship Id="rId16" Type="http://schemas.openxmlformats.org/officeDocument/2006/relationships/sharedStrings" Target="sharedStrings.xml" />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3684834123223"/>
          <c:y val="0.182929841897233"/>
          <c:w val="0.869964454976303"/>
          <c:h val="0.581645256916996"/>
        </c:manualLayout>
      </c:layout>
      <c:lineChart>
        <c:grouping val="standard"/>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General</c:formatCode>
                <c:ptCount val="5"/>
                <c:pt idx="0">
                  <c:v>46402</c:v>
                </c:pt>
                <c:pt idx="1">
                  <c:v>66343</c:v>
                </c:pt>
                <c:pt idx="2">
                  <c:v>56416</c:v>
                </c:pt>
                <c:pt idx="3">
                  <c:v>43955</c:v>
                </c:pt>
                <c:pt idx="4">
                  <c:v>41921</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General</c:formatCode>
                <c:ptCount val="5"/>
                <c:pt idx="0">
                  <c:v>53520</c:v>
                </c:pt>
                <c:pt idx="1">
                  <c:v>61810</c:v>
                </c:pt>
                <c:pt idx="2">
                  <c:v>74725</c:v>
                </c:pt>
                <c:pt idx="3">
                  <c:v>60262</c:v>
                </c:pt>
                <c:pt idx="4">
                  <c:v>30307</c:v>
                </c:pt>
              </c:numCache>
            </c:numRef>
          </c:val>
          <c:smooth val="0"/>
        </c:ser>
        <c:hiLowLines>
          <c:spPr>
            <a:ln>
              <a:noFill/>
            </a:ln>
          </c:spPr>
        </c:hiLowLines>
        <c:marker val="1"/>
        <c:axId val="91552357"/>
        <c:axId val="48183831"/>
      </c:lineChart>
      <c:catAx>
        <c:axId val="91552357"/>
        <c:scaling>
          <c:orientation val="minMax"/>
        </c:scaling>
        <c:delete val="0"/>
        <c:axPos val="b"/>
        <c:numFmt formatCode="#,##0\ " sourceLinked="1"/>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ea typeface="ＭＳ Ｐゴシック"/>
              </a:defRPr>
            </a:pPr>
          </a:p>
        </c:txPr>
        <c:crossAx val="48183831"/>
        <c:crosses val="autoZero"/>
        <c:auto val="1"/>
        <c:lblAlgn val="ctr"/>
        <c:lblOffset val="100"/>
      </c:catAx>
      <c:valAx>
        <c:axId val="48183831"/>
        <c:scaling>
          <c:orientation val="minMax"/>
          <c:max val="9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uFill>
                      <a:solidFill>
                        <a:srgbClr val="ffffff"/>
                      </a:solidFill>
                    </a:uFill>
                    <a:latin typeface="ＭＳ Ｐゴシック"/>
                    <a:ea typeface="ＭＳ Ｐゴシック"/>
                  </a:defRPr>
                </a:pPr>
                <a:r>
                  <a:rPr b="0" sz="1075" spc="-1" strike="noStrike">
                    <a:solidFill>
                      <a:srgbClr val="000000"/>
                    </a:solidFill>
                    <a:uFill>
                      <a:solidFill>
                        <a:srgbClr val="ffffff"/>
                      </a:solidFill>
                    </a:uFill>
                    <a:latin typeface="ＭＳ Ｐゴシック"/>
                    <a:ea typeface="ＭＳ Ｐゴシック"/>
                  </a:rPr>
                  <a:t>（円）</a:t>
                </a:r>
              </a:p>
            </c:rich>
          </c:tx>
          <c:layout>
            <c:manualLayout>
              <c:xMode val="edge"/>
              <c:yMode val="edge"/>
              <c:x val="0.0938388625592417"/>
              <c:y val="0.075098814229249"/>
            </c:manualLayout>
          </c:layout>
          <c:overlay val="0"/>
        </c:title>
        <c:numFmt formatCode="#,##0;&quot;△ &quot;#,##0" sourceLinked="0"/>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ea typeface="ＭＳ Ｐゴシック"/>
              </a:defRPr>
            </a:pPr>
          </a:p>
        </c:txPr>
        <c:crossAx val="91552357"/>
        <c:crosses val="autoZero"/>
        <c:crossBetween val="midCat"/>
      </c:valAx>
      <c:spPr>
        <a:solidFill>
          <a:srgbClr val="e6ffd5"/>
        </a:solidFill>
        <a:ln w="12600">
          <a:solidFill>
            <a:srgbClr val="000000"/>
          </a:solidFill>
          <a:round/>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764499762747746"/>
          <c:y val="0.0776954443811111"/>
          <c:w val="0.921268752053144"/>
          <c:h val="0.84684526680405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1.76</c:v>
                </c:pt>
                <c:pt idx="1">
                  <c:v>1.75</c:v>
                </c:pt>
                <c:pt idx="2">
                  <c:v>1.44</c:v>
                </c:pt>
                <c:pt idx="3">
                  <c:v>1.76</c:v>
                </c:pt>
                <c:pt idx="4">
                  <c:v>2.29</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18.6</c:v>
                </c:pt>
                <c:pt idx="1">
                  <c:v>19.15</c:v>
                </c:pt>
                <c:pt idx="2">
                  <c:v>19.23</c:v>
                </c:pt>
                <c:pt idx="3">
                  <c:v>18.96</c:v>
                </c:pt>
                <c:pt idx="4">
                  <c:v>21.97</c:v>
                </c:pt>
              </c:numCache>
            </c:numRef>
          </c:val>
        </c:ser>
        <c:gapWidth val="250"/>
        <c:overlap val="100"/>
        <c:axId val="70942455"/>
        <c:axId val="53595247"/>
      </c:barChart>
      <c:lineChart>
        <c:grouping val="stacked"/>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-0.65</c:v>
                </c:pt>
                <c:pt idx="1">
                  <c:v>0.9</c:v>
                </c:pt>
                <c:pt idx="2">
                  <c:v>0.61</c:v>
                </c:pt>
                <c:pt idx="3">
                  <c:v>1.07</c:v>
                </c:pt>
                <c:pt idx="4">
                  <c:v>3.48</c:v>
                </c:pt>
              </c:numCache>
            </c:numRef>
          </c:val>
          <c:smooth val="0"/>
        </c:ser>
        <c:hiLowLines>
          <c:spPr>
            <a:ln>
              <a:noFill/>
            </a:ln>
          </c:spPr>
        </c:hiLowLines>
        <c:marker val="1"/>
        <c:axId val="32026785"/>
        <c:axId val="77010220"/>
      </c:lineChart>
      <c:catAx>
        <c:axId val="70942455"/>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53595247"/>
        <c:crosses val="autoZero"/>
        <c:auto val="1"/>
        <c:lblAlgn val="ctr"/>
        <c:lblOffset val="100"/>
      </c:catAx>
      <c:valAx>
        <c:axId val="53595247"/>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70942455"/>
        <c:crosses val="autoZero"/>
        <c:crossBetween val="midCat"/>
      </c:valAx>
      <c:catAx>
        <c:axId val="32026785"/>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77010220"/>
        <c:crosses val="autoZero"/>
        <c:auto val="1"/>
        <c:lblAlgn val="ctr"/>
        <c:lblOffset val="100"/>
      </c:catAx>
      <c:valAx>
        <c:axId val="77010220"/>
        <c:scaling>
          <c:orientation val="minMax"/>
        </c:scaling>
        <c:delete val="1"/>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32026785"/>
        <c:crosses val="autoZero"/>
        <c:crossBetween val="midCat"/>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457791581126845"/>
          <c:y val="0.077341163241082"/>
          <c:w val="0.931129476584022"/>
          <c:h val="0.717748485037796"/>
        </c:manualLayout>
      </c:layout>
      <c:barChart>
        <c:barDir val="col"/>
        <c:grouping val="stacked"/>
        <c:varyColors val="0"/>
        <c:ser>
          <c:idx val="0"/>
          <c:order val="0"/>
          <c:tx>
            <c:strRef>
              <c:f>データシート!$A$27</c:f>
              <c:strCache>
                <c:ptCount val="1"/>
                <c:pt idx="0">
                  <c:v>#NAME?</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データシート!$B$27:$K$27</c:f>
              <c:numCache>
                <c:formatCode>General</c:formatCode>
                <c:ptCount val="10"/>
                <c:pt idx="0">
                  <c:v/>
                </c:pt>
                <c:pt idx="1">
                  <c:v/>
                </c:pt>
                <c:pt idx="2">
                  <c:v/>
                </c:pt>
                <c:pt idx="3">
                  <c:v/>
                </c:pt>
                <c:pt idx="4">
                  <c:v/>
                </c:pt>
                <c:pt idx="5">
                  <c:v/>
                </c:pt>
                <c:pt idx="6">
                  <c:v/>
                </c:pt>
                <c:pt idx="7">
                  <c:v/>
                </c:pt>
                <c:pt idx="8">
                  <c:v/>
                </c:pt>
                <c:pt idx="9">
                  <c:v/>
                </c:pt>
              </c:numCache>
            </c:numRef>
          </c:val>
        </c:ser>
        <c:ser>
          <c:idx val="1"/>
          <c:order val="1"/>
          <c:tx>
            <c:strRef>
              <c:f>データシート!$A$28</c:f>
              <c:strCache>
                <c:ptCount val="1"/>
                <c:pt idx="0">
                  <c:v>#NAME?</c:v>
                </c:pt>
              </c:strCache>
            </c:strRef>
          </c:tx>
          <c:spPr>
            <a:solidFill>
              <a:srgbClr val="ff0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データシート!$B$28:$K$28</c:f>
              <c:numCache>
                <c:formatCode>General</c:formatCode>
                <c:ptCount val="10"/>
                <c:pt idx="0">
                  <c:v/>
                </c:pt>
                <c:pt idx="1">
                  <c:v/>
                </c:pt>
                <c:pt idx="2">
                  <c:v/>
                </c:pt>
                <c:pt idx="3">
                  <c:v/>
                </c:pt>
                <c:pt idx="4">
                  <c:v/>
                </c:pt>
                <c:pt idx="5">
                  <c:v/>
                </c:pt>
                <c:pt idx="6">
                  <c:v/>
                </c:pt>
                <c:pt idx="7">
                  <c:v/>
                </c:pt>
                <c:pt idx="8">
                  <c:v/>
                </c:pt>
                <c:pt idx="9">
                  <c:v/>
                </c:pt>
              </c:numCache>
            </c:numRef>
          </c:val>
        </c:ser>
        <c:ser>
          <c:idx val="2"/>
          <c:order val="2"/>
          <c:tx>
            <c:strRef>
              <c:f>データシート!$A$29</c:f>
              <c:strCache>
                <c:ptCount val="1"/>
                <c:pt idx="0">
                  <c:v>#NAME?</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データシート!$B$29:$K$29</c:f>
              <c:numCache>
                <c:formatCode>General</c:formatCode>
                <c:ptCount val="10"/>
                <c:pt idx="0">
                  <c:v/>
                </c:pt>
                <c:pt idx="1">
                  <c:v/>
                </c:pt>
                <c:pt idx="2">
                  <c:v/>
                </c:pt>
                <c:pt idx="3">
                  <c:v/>
                </c:pt>
                <c:pt idx="4">
                  <c:v/>
                </c:pt>
                <c:pt idx="5">
                  <c:v/>
                </c:pt>
                <c:pt idx="6">
                  <c:v/>
                </c:pt>
                <c:pt idx="7">
                  <c:v/>
                </c:pt>
                <c:pt idx="8">
                  <c:v/>
                </c:pt>
                <c:pt idx="9">
                  <c:v/>
                </c:pt>
              </c:numCache>
            </c:numRef>
          </c:val>
        </c:ser>
        <c:ser>
          <c:idx val="3"/>
          <c:order val="3"/>
          <c:tx>
            <c:strRef>
              <c:f>データシート!$A$30</c:f>
              <c:strCache>
                <c:ptCount val="1"/>
                <c:pt idx="0">
                  <c:v>#NAME?</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データシート!$B$30:$K$30</c:f>
              <c:numCache>
                <c:formatCode>General</c:formatCode>
                <c:ptCount val="10"/>
                <c:pt idx="0">
                  <c:v/>
                </c:pt>
                <c:pt idx="1">
                  <c:v/>
                </c:pt>
                <c:pt idx="2">
                  <c:v/>
                </c:pt>
                <c:pt idx="3">
                  <c:v/>
                </c:pt>
                <c:pt idx="4">
                  <c:v/>
                </c:pt>
                <c:pt idx="5">
                  <c:v/>
                </c:pt>
                <c:pt idx="6">
                  <c:v/>
                </c:pt>
                <c:pt idx="7">
                  <c:v/>
                </c:pt>
                <c:pt idx="8">
                  <c:v/>
                </c:pt>
                <c:pt idx="9">
                  <c:v/>
                </c:pt>
              </c:numCache>
            </c:numRef>
          </c:val>
        </c:ser>
        <c:ser>
          <c:idx val="4"/>
          <c:order val="4"/>
          <c:tx>
            <c:strRef>
              <c:f>データシート!$A$31</c:f>
              <c:strCache>
                <c:ptCount val="1"/>
                <c:pt idx="0">
                  <c:v>#NAME?</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データシート!$B$31:$K$31</c:f>
              <c:numCache>
                <c:formatCode>General</c:formatCode>
                <c:ptCount val="10"/>
                <c:pt idx="0">
                  <c:v/>
                </c:pt>
                <c:pt idx="1">
                  <c:v/>
                </c:pt>
                <c:pt idx="2">
                  <c:v/>
                </c:pt>
                <c:pt idx="3">
                  <c:v/>
                </c:pt>
                <c:pt idx="4">
                  <c:v/>
                </c:pt>
                <c:pt idx="5">
                  <c:v/>
                </c:pt>
                <c:pt idx="6">
                  <c:v/>
                </c:pt>
                <c:pt idx="7">
                  <c:v/>
                </c:pt>
                <c:pt idx="8">
                  <c:v/>
                </c:pt>
                <c:pt idx="9">
                  <c:v/>
                </c:pt>
              </c:numCache>
            </c:numRef>
          </c:val>
        </c:ser>
        <c:ser>
          <c:idx val="5"/>
          <c:order val="5"/>
          <c:tx>
            <c:strRef>
              <c:f>データシート!$A$32</c:f>
              <c:strCache>
                <c:ptCount val="1"/>
                <c:pt idx="0">
                  <c:v>#NAME?</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データシート!$B$32:$K$32</c:f>
              <c:numCache>
                <c:formatCode>General</c:formatCode>
                <c:ptCount val="10"/>
                <c:pt idx="0">
                  <c:v/>
                </c:pt>
                <c:pt idx="1">
                  <c:v/>
                </c:pt>
                <c:pt idx="2">
                  <c:v/>
                </c:pt>
                <c:pt idx="3">
                  <c:v/>
                </c:pt>
                <c:pt idx="4">
                  <c:v/>
                </c:pt>
                <c:pt idx="5">
                  <c:v/>
                </c:pt>
                <c:pt idx="6">
                  <c:v/>
                </c:pt>
                <c:pt idx="7">
                  <c:v/>
                </c:pt>
                <c:pt idx="8">
                  <c:v/>
                </c:pt>
                <c:pt idx="9">
                  <c:v/>
                </c:pt>
              </c:numCache>
            </c:numRef>
          </c:val>
        </c:ser>
        <c:ser>
          <c:idx val="6"/>
          <c:order val="6"/>
          <c:tx>
            <c:strRef>
              <c:f>データシート!$A$33</c:f>
              <c:strCache>
                <c:ptCount val="1"/>
                <c:pt idx="0">
                  <c:v>#NAME?</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データシート!$B$33:$K$33</c:f>
              <c:numCache>
                <c:formatCode>General</c:formatCode>
                <c:ptCount val="10"/>
                <c:pt idx="0">
                  <c:v/>
                </c:pt>
                <c:pt idx="1">
                  <c:v/>
                </c:pt>
                <c:pt idx="2">
                  <c:v/>
                </c:pt>
                <c:pt idx="3">
                  <c:v/>
                </c:pt>
                <c:pt idx="4">
                  <c:v/>
                </c:pt>
                <c:pt idx="5">
                  <c:v/>
                </c:pt>
                <c:pt idx="6">
                  <c:v/>
                </c:pt>
                <c:pt idx="7">
                  <c:v/>
                </c:pt>
                <c:pt idx="8">
                  <c:v/>
                </c:pt>
                <c:pt idx="9">
                  <c:v/>
                </c:pt>
              </c:numCache>
            </c:numRef>
          </c:val>
        </c:ser>
        <c:ser>
          <c:idx val="7"/>
          <c:order val="7"/>
          <c:tx>
            <c:strRef>
              <c:f>データシート!$A$34</c:f>
              <c:strCache>
                <c:ptCount val="1"/>
                <c:pt idx="0">
                  <c:v>#NAME?</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データシート!$B$34:$K$34</c:f>
              <c:numCache>
                <c:formatCode>General</c:formatCode>
                <c:ptCount val="10"/>
                <c:pt idx="0">
                  <c:v/>
                </c:pt>
                <c:pt idx="1">
                  <c:v/>
                </c:pt>
                <c:pt idx="2">
                  <c:v/>
                </c:pt>
                <c:pt idx="3">
                  <c:v/>
                </c:pt>
                <c:pt idx="4">
                  <c:v/>
                </c:pt>
                <c:pt idx="5">
                  <c:v/>
                </c:pt>
                <c:pt idx="6">
                  <c:v/>
                </c:pt>
                <c:pt idx="7">
                  <c:v/>
                </c:pt>
                <c:pt idx="8">
                  <c:v/>
                </c:pt>
                <c:pt idx="9">
                  <c:v/>
                </c:pt>
              </c:numCache>
            </c:numRef>
          </c:val>
        </c:ser>
        <c:ser>
          <c:idx val="8"/>
          <c:order val="8"/>
          <c:tx>
            <c:strRef>
              <c:f>データシート!$A$35</c:f>
              <c:strCache>
                <c:ptCount val="1"/>
                <c:pt idx="0">
                  <c:v>#NAME?</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データシート!$B$35:$K$35</c:f>
              <c:numCache>
                <c:formatCode>General</c:formatCode>
                <c:ptCount val="10"/>
                <c:pt idx="0">
                  <c:v/>
                </c:pt>
                <c:pt idx="1">
                  <c:v/>
                </c:pt>
                <c:pt idx="2">
                  <c:v/>
                </c:pt>
                <c:pt idx="3">
                  <c:v/>
                </c:pt>
                <c:pt idx="4">
                  <c:v/>
                </c:pt>
                <c:pt idx="5">
                  <c:v/>
                </c:pt>
                <c:pt idx="6">
                  <c:v/>
                </c:pt>
                <c:pt idx="7">
                  <c:v/>
                </c:pt>
                <c:pt idx="8">
                  <c:v/>
                </c:pt>
                <c:pt idx="9">
                  <c:v/>
                </c:pt>
              </c:numCache>
            </c:numRef>
          </c:val>
        </c:ser>
        <c:ser>
          <c:idx val="9"/>
          <c:order val="9"/>
          <c:tx>
            <c:strRef>
              <c:f>データシート!$A$36</c:f>
              <c:strCache>
                <c:ptCount val="1"/>
                <c:pt idx="0">
                  <c:v>#NAME?</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データシート!$B$25:$K$26</c:f>
              <c:strCache>
                <c:ptCount val="20"/>
                <c:pt idx="0">
                  <c:v>#NAME?</c:v>
                </c:pt>
                <c:pt idx="1">
                  <c:v>赤字額</c:v>
                </c:pt>
                <c:pt idx="2">
                  <c:v/>
                </c:pt>
                <c:pt idx="3">
                  <c:v>黒字額</c:v>
                </c:pt>
                <c:pt idx="4">
                  <c:v>#NAME?</c:v>
                </c:pt>
                <c:pt idx="5">
                  <c:v>赤字額</c:v>
                </c:pt>
                <c:pt idx="6">
                  <c:v/>
                </c:pt>
                <c:pt idx="7">
                  <c:v>黒字額</c:v>
                </c:pt>
                <c:pt idx="8">
                  <c:v>#NAME?</c:v>
                </c:pt>
                <c:pt idx="9">
                  <c:v>赤字額</c:v>
                </c:pt>
                <c:pt idx="10">
                  <c:v/>
                </c:pt>
                <c:pt idx="11">
                  <c:v>黒字額</c:v>
                </c:pt>
                <c:pt idx="12">
                  <c:v>#NAME?</c:v>
                </c:pt>
                <c:pt idx="13">
                  <c:v>赤字額</c:v>
                </c:pt>
                <c:pt idx="14">
                  <c:v/>
                </c:pt>
                <c:pt idx="15">
                  <c:v>黒字額</c:v>
                </c:pt>
                <c:pt idx="16">
                  <c:v>#NAME?</c:v>
                </c:pt>
                <c:pt idx="17">
                  <c:v>赤字額</c:v>
                </c:pt>
                <c:pt idx="18">
                  <c:v/>
                </c:pt>
                <c:pt idx="19">
                  <c:v>黒字額</c:v>
                </c:pt>
              </c:strCache>
            </c:strRef>
          </c:cat>
          <c:val>
            <c:numRef>
              <c:f>データシート!$B$36:$K$36</c:f>
              <c:numCache>
                <c:formatCode>General</c:formatCode>
                <c:ptCount val="10"/>
                <c:pt idx="0">
                  <c:v/>
                </c:pt>
                <c:pt idx="1">
                  <c:v/>
                </c:pt>
                <c:pt idx="2">
                  <c:v/>
                </c:pt>
                <c:pt idx="3">
                  <c:v/>
                </c:pt>
                <c:pt idx="4">
                  <c:v/>
                </c:pt>
                <c:pt idx="5">
                  <c:v/>
                </c:pt>
                <c:pt idx="6">
                  <c:v/>
                </c:pt>
                <c:pt idx="7">
                  <c:v/>
                </c:pt>
                <c:pt idx="8">
                  <c:v/>
                </c:pt>
                <c:pt idx="9">
                  <c:v/>
                </c:pt>
              </c:numCache>
            </c:numRef>
          </c:val>
        </c:ser>
        <c:gapWidth val="150"/>
        <c:overlap val="100"/>
        <c:axId val="1511132"/>
        <c:axId val="22842549"/>
      </c:barChart>
      <c:catAx>
        <c:axId val="1511132"/>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22842549"/>
        <c:crosses val="autoZero"/>
        <c:auto val="1"/>
        <c:lblAlgn val="ctr"/>
        <c:lblOffset val="100"/>
      </c:catAx>
      <c:valAx>
        <c:axId val="22842549"/>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1511132"/>
        <c:crosses val="autoZero"/>
        <c:crossBetween val="midCat"/>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564408222843936"/>
          <c:y val="0.087951673686544"/>
          <c:w val="0.903539715363094"/>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H30</c:v>
                </c:pt>
                <c:pt idx="1">
                  <c:v>元利償還金等</c:v>
                </c:pt>
                <c:pt idx="2">
                  <c:v/>
                </c:pt>
                <c:pt idx="3">
                  <c:v/>
                </c:pt>
                <c:pt idx="4">
                  <c:v/>
                </c:pt>
                <c:pt idx="5">
                  <c:v>算入公債費等</c:v>
                </c:pt>
                <c:pt idx="6">
                  <c:v>R01</c:v>
                </c:pt>
                <c:pt idx="7">
                  <c:v>元利償還金等</c:v>
                </c:pt>
                <c:pt idx="8">
                  <c:v/>
                </c:pt>
                <c:pt idx="9">
                  <c:v/>
                </c:pt>
                <c:pt idx="10">
                  <c:v/>
                </c:pt>
                <c:pt idx="11">
                  <c:v>算入公債費等</c:v>
                </c:pt>
                <c:pt idx="12">
                  <c:v>R02</c:v>
                </c:pt>
                <c:pt idx="13">
                  <c:v>元利償還金等</c:v>
                </c:pt>
                <c:pt idx="14">
                  <c:v/>
                </c:pt>
                <c:pt idx="15">
                  <c:v/>
                </c:pt>
                <c:pt idx="16">
                  <c:v/>
                </c:pt>
                <c:pt idx="17">
                  <c:v>算入公債費等</c:v>
                </c:pt>
                <c:pt idx="18">
                  <c:v>R03</c:v>
                </c:pt>
                <c:pt idx="19">
                  <c:v>元利償還金等</c:v>
                </c:pt>
                <c:pt idx="20">
                  <c:v/>
                </c:pt>
                <c:pt idx="21">
                  <c:v/>
                </c:pt>
                <c:pt idx="22">
                  <c:v/>
                </c:pt>
                <c:pt idx="23">
                  <c:v>算入公債費等</c:v>
                </c:pt>
                <c:pt idx="24">
                  <c:v>R04</c:v>
                </c:pt>
                <c:pt idx="25">
                  <c:v>元利償還金等</c:v>
                </c:pt>
                <c:pt idx="26">
                  <c:v/>
                </c:pt>
                <c:pt idx="27">
                  <c:v/>
                </c:pt>
                <c:pt idx="28">
                  <c:v/>
                </c:pt>
                <c:pt idx="29">
                  <c:v>算入公債費等</c:v>
                </c:pt>
              </c:strCache>
            </c:strRef>
          </c:cat>
          <c:val>
            <c:numRef>
              <c:f>データシート!$B$42:$P$42</c:f>
              <c:numCache>
                <c:formatCode>General</c:formatCode>
                <c:ptCount val="15"/>
                <c:pt idx="0">
                  <c:v/>
                </c:pt>
                <c:pt idx="1">
                  <c:v/>
                </c:pt>
                <c:pt idx="2">
                  <c:v>4454</c:v>
                </c:pt>
                <c:pt idx="3">
                  <c:v/>
                </c:pt>
                <c:pt idx="4">
                  <c:v/>
                </c:pt>
                <c:pt idx="5">
                  <c:v>4405</c:v>
                </c:pt>
                <c:pt idx="6">
                  <c:v/>
                </c:pt>
                <c:pt idx="7">
                  <c:v/>
                </c:pt>
                <c:pt idx="8">
                  <c:v>4371</c:v>
                </c:pt>
                <c:pt idx="9">
                  <c:v/>
                </c:pt>
                <c:pt idx="10">
                  <c:v/>
                </c:pt>
                <c:pt idx="11">
                  <c:v>4517</c:v>
                </c:pt>
                <c:pt idx="12">
                  <c:v/>
                </c:pt>
                <c:pt idx="13">
                  <c:v/>
                </c:pt>
                <c:pt idx="14">
                  <c:v>4244</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H30</c:v>
                </c:pt>
                <c:pt idx="1">
                  <c:v>元利償還金等</c:v>
                </c:pt>
                <c:pt idx="2">
                  <c:v/>
                </c:pt>
                <c:pt idx="3">
                  <c:v/>
                </c:pt>
                <c:pt idx="4">
                  <c:v/>
                </c:pt>
                <c:pt idx="5">
                  <c:v>算入公債費等</c:v>
                </c:pt>
                <c:pt idx="6">
                  <c:v>R01</c:v>
                </c:pt>
                <c:pt idx="7">
                  <c:v>元利償還金等</c:v>
                </c:pt>
                <c:pt idx="8">
                  <c:v/>
                </c:pt>
                <c:pt idx="9">
                  <c:v/>
                </c:pt>
                <c:pt idx="10">
                  <c:v/>
                </c:pt>
                <c:pt idx="11">
                  <c:v>算入公債費等</c:v>
                </c:pt>
                <c:pt idx="12">
                  <c:v>R02</c:v>
                </c:pt>
                <c:pt idx="13">
                  <c:v>元利償還金等</c:v>
                </c:pt>
                <c:pt idx="14">
                  <c:v/>
                </c:pt>
                <c:pt idx="15">
                  <c:v/>
                </c:pt>
                <c:pt idx="16">
                  <c:v/>
                </c:pt>
                <c:pt idx="17">
                  <c:v>算入公債費等</c:v>
                </c:pt>
                <c:pt idx="18">
                  <c:v>R03</c:v>
                </c:pt>
                <c:pt idx="19">
                  <c:v>元利償還金等</c:v>
                </c:pt>
                <c:pt idx="20">
                  <c:v/>
                </c:pt>
                <c:pt idx="21">
                  <c:v/>
                </c:pt>
                <c:pt idx="22">
                  <c:v/>
                </c:pt>
                <c:pt idx="23">
                  <c:v>算入公債費等</c:v>
                </c:pt>
                <c:pt idx="24">
                  <c:v>R04</c:v>
                </c:pt>
                <c:pt idx="25">
                  <c:v>元利償還金等</c:v>
                </c:pt>
                <c:pt idx="26">
                  <c:v/>
                </c:pt>
                <c:pt idx="27">
                  <c:v/>
                </c:pt>
                <c:pt idx="28">
                  <c:v/>
                </c:pt>
                <c:pt idx="29">
                  <c:v>算入公債費等</c:v>
                </c:pt>
              </c:strCache>
            </c:strRef>
          </c:cat>
          <c:val>
            <c:numRef>
              <c:f>データシート!$B$43:$P$43</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H30</c:v>
                </c:pt>
                <c:pt idx="1">
                  <c:v>元利償還金等</c:v>
                </c:pt>
                <c:pt idx="2">
                  <c:v/>
                </c:pt>
                <c:pt idx="3">
                  <c:v/>
                </c:pt>
                <c:pt idx="4">
                  <c:v/>
                </c:pt>
                <c:pt idx="5">
                  <c:v>算入公債費等</c:v>
                </c:pt>
                <c:pt idx="6">
                  <c:v>R01</c:v>
                </c:pt>
                <c:pt idx="7">
                  <c:v>元利償還金等</c:v>
                </c:pt>
                <c:pt idx="8">
                  <c:v/>
                </c:pt>
                <c:pt idx="9">
                  <c:v/>
                </c:pt>
                <c:pt idx="10">
                  <c:v/>
                </c:pt>
                <c:pt idx="11">
                  <c:v>算入公債費等</c:v>
                </c:pt>
                <c:pt idx="12">
                  <c:v>R02</c:v>
                </c:pt>
                <c:pt idx="13">
                  <c:v>元利償還金等</c:v>
                </c:pt>
                <c:pt idx="14">
                  <c:v/>
                </c:pt>
                <c:pt idx="15">
                  <c:v/>
                </c:pt>
                <c:pt idx="16">
                  <c:v/>
                </c:pt>
                <c:pt idx="17">
                  <c:v>算入公債費等</c:v>
                </c:pt>
                <c:pt idx="18">
                  <c:v>R03</c:v>
                </c:pt>
                <c:pt idx="19">
                  <c:v>元利償還金等</c:v>
                </c:pt>
                <c:pt idx="20">
                  <c:v/>
                </c:pt>
                <c:pt idx="21">
                  <c:v/>
                </c:pt>
                <c:pt idx="22">
                  <c:v/>
                </c:pt>
                <c:pt idx="23">
                  <c:v>算入公債費等</c:v>
                </c:pt>
                <c:pt idx="24">
                  <c:v>R04</c:v>
                </c:pt>
                <c:pt idx="25">
                  <c:v>元利償還金等</c:v>
                </c:pt>
                <c:pt idx="26">
                  <c:v/>
                </c:pt>
                <c:pt idx="27">
                  <c:v/>
                </c:pt>
                <c:pt idx="28">
                  <c:v/>
                </c:pt>
                <c:pt idx="29">
                  <c:v>算入公債費等</c:v>
                </c:pt>
              </c:strCache>
            </c:strRef>
          </c:cat>
          <c:val>
            <c:numRef>
              <c:f>データシート!$B$44:$P$44</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H30</c:v>
                </c:pt>
                <c:pt idx="1">
                  <c:v>元利償還金等</c:v>
                </c:pt>
                <c:pt idx="2">
                  <c:v/>
                </c:pt>
                <c:pt idx="3">
                  <c:v/>
                </c:pt>
                <c:pt idx="4">
                  <c:v/>
                </c:pt>
                <c:pt idx="5">
                  <c:v>算入公債費等</c:v>
                </c:pt>
                <c:pt idx="6">
                  <c:v>R01</c:v>
                </c:pt>
                <c:pt idx="7">
                  <c:v>元利償還金等</c:v>
                </c:pt>
                <c:pt idx="8">
                  <c:v/>
                </c:pt>
                <c:pt idx="9">
                  <c:v/>
                </c:pt>
                <c:pt idx="10">
                  <c:v/>
                </c:pt>
                <c:pt idx="11">
                  <c:v>算入公債費等</c:v>
                </c:pt>
                <c:pt idx="12">
                  <c:v>R02</c:v>
                </c:pt>
                <c:pt idx="13">
                  <c:v>元利償還金等</c:v>
                </c:pt>
                <c:pt idx="14">
                  <c:v/>
                </c:pt>
                <c:pt idx="15">
                  <c:v/>
                </c:pt>
                <c:pt idx="16">
                  <c:v/>
                </c:pt>
                <c:pt idx="17">
                  <c:v>算入公債費等</c:v>
                </c:pt>
                <c:pt idx="18">
                  <c:v>R03</c:v>
                </c:pt>
                <c:pt idx="19">
                  <c:v>元利償還金等</c:v>
                </c:pt>
                <c:pt idx="20">
                  <c:v/>
                </c:pt>
                <c:pt idx="21">
                  <c:v/>
                </c:pt>
                <c:pt idx="22">
                  <c:v/>
                </c:pt>
                <c:pt idx="23">
                  <c:v>算入公債費等</c:v>
                </c:pt>
                <c:pt idx="24">
                  <c:v>R04</c:v>
                </c:pt>
                <c:pt idx="25">
                  <c:v>元利償還金等</c:v>
                </c:pt>
                <c:pt idx="26">
                  <c:v/>
                </c:pt>
                <c:pt idx="27">
                  <c:v/>
                </c:pt>
                <c:pt idx="28">
                  <c:v/>
                </c:pt>
                <c:pt idx="29">
                  <c:v>算入公債費等</c:v>
                </c:pt>
              </c:strCache>
            </c:strRef>
          </c:cat>
          <c:val>
            <c:numRef>
              <c:f>データシート!$B$45:$P$45</c:f>
              <c:numCache>
                <c:formatCode>General</c:formatCode>
                <c:ptCount val="15"/>
                <c:pt idx="0">
                  <c:v>147</c:v>
                </c:pt>
                <c:pt idx="1">
                  <c:v/>
                </c:pt>
                <c:pt idx="2">
                  <c:v/>
                </c:pt>
                <c:pt idx="3">
                  <c:v>139</c:v>
                </c:pt>
                <c:pt idx="4">
                  <c:v/>
                </c:pt>
                <c:pt idx="5">
                  <c:v/>
                </c:pt>
                <c:pt idx="6">
                  <c:v>144</c:v>
                </c:pt>
                <c:pt idx="7">
                  <c:v/>
                </c:pt>
                <c:pt idx="8">
                  <c:v/>
                </c:pt>
                <c:pt idx="9">
                  <c:v>139</c:v>
                </c:pt>
                <c:pt idx="10">
                  <c:v/>
                </c:pt>
                <c:pt idx="11">
                  <c:v/>
                </c:pt>
                <c:pt idx="12">
                  <c:v>142</c:v>
                </c:pt>
                <c:pt idx="13">
                  <c:v/>
                </c:pt>
                <c:pt idx="14">
                  <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H30</c:v>
                </c:pt>
                <c:pt idx="1">
                  <c:v>元利償還金等</c:v>
                </c:pt>
                <c:pt idx="2">
                  <c:v/>
                </c:pt>
                <c:pt idx="3">
                  <c:v/>
                </c:pt>
                <c:pt idx="4">
                  <c:v/>
                </c:pt>
                <c:pt idx="5">
                  <c:v>算入公債費等</c:v>
                </c:pt>
                <c:pt idx="6">
                  <c:v>R01</c:v>
                </c:pt>
                <c:pt idx="7">
                  <c:v>元利償還金等</c:v>
                </c:pt>
                <c:pt idx="8">
                  <c:v/>
                </c:pt>
                <c:pt idx="9">
                  <c:v/>
                </c:pt>
                <c:pt idx="10">
                  <c:v/>
                </c:pt>
                <c:pt idx="11">
                  <c:v>算入公債費等</c:v>
                </c:pt>
                <c:pt idx="12">
                  <c:v>R02</c:v>
                </c:pt>
                <c:pt idx="13">
                  <c:v>元利償還金等</c:v>
                </c:pt>
                <c:pt idx="14">
                  <c:v/>
                </c:pt>
                <c:pt idx="15">
                  <c:v/>
                </c:pt>
                <c:pt idx="16">
                  <c:v/>
                </c:pt>
                <c:pt idx="17">
                  <c:v>算入公債費等</c:v>
                </c:pt>
                <c:pt idx="18">
                  <c:v>R03</c:v>
                </c:pt>
                <c:pt idx="19">
                  <c:v>元利償還金等</c:v>
                </c:pt>
                <c:pt idx="20">
                  <c:v/>
                </c:pt>
                <c:pt idx="21">
                  <c:v/>
                </c:pt>
                <c:pt idx="22">
                  <c:v/>
                </c:pt>
                <c:pt idx="23">
                  <c:v>算入公債費等</c:v>
                </c:pt>
                <c:pt idx="24">
                  <c:v>R04</c:v>
                </c:pt>
                <c:pt idx="25">
                  <c:v>元利償還金等</c:v>
                </c:pt>
                <c:pt idx="26">
                  <c:v/>
                </c:pt>
                <c:pt idx="27">
                  <c:v/>
                </c:pt>
                <c:pt idx="28">
                  <c:v/>
                </c:pt>
                <c:pt idx="29">
                  <c:v>算入公債費等</c:v>
                </c:pt>
              </c:strCache>
            </c:strRef>
          </c:cat>
          <c:val>
            <c:numRef>
              <c:f>データシート!$B$46:$P$46</c:f>
              <c:numCache>
                <c:formatCode>General</c:formatCode>
                <c:ptCount val="15"/>
                <c:pt idx="0">
                  <c:v>1097</c:v>
                </c:pt>
                <c:pt idx="1">
                  <c:v/>
                </c:pt>
                <c:pt idx="2">
                  <c:v/>
                </c:pt>
                <c:pt idx="3">
                  <c:v>1071</c:v>
                </c:pt>
                <c:pt idx="4">
                  <c:v/>
                </c:pt>
                <c:pt idx="5">
                  <c:v/>
                </c:pt>
                <c:pt idx="6">
                  <c:v>1071</c:v>
                </c:pt>
                <c:pt idx="7">
                  <c:v/>
                </c:pt>
                <c:pt idx="8">
                  <c:v/>
                </c:pt>
                <c:pt idx="9">
                  <c:v>960</c:v>
                </c:pt>
                <c:pt idx="10">
                  <c:v/>
                </c:pt>
                <c:pt idx="11">
                  <c:v/>
                </c:pt>
                <c:pt idx="12">
                  <c:v>591</c:v>
                </c:pt>
                <c:pt idx="13">
                  <c:v/>
                </c:pt>
                <c:pt idx="14">
                  <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H30</c:v>
                </c:pt>
                <c:pt idx="1">
                  <c:v>元利償還金等</c:v>
                </c:pt>
                <c:pt idx="2">
                  <c:v/>
                </c:pt>
                <c:pt idx="3">
                  <c:v/>
                </c:pt>
                <c:pt idx="4">
                  <c:v/>
                </c:pt>
                <c:pt idx="5">
                  <c:v>算入公債費等</c:v>
                </c:pt>
                <c:pt idx="6">
                  <c:v>R01</c:v>
                </c:pt>
                <c:pt idx="7">
                  <c:v>元利償還金等</c:v>
                </c:pt>
                <c:pt idx="8">
                  <c:v/>
                </c:pt>
                <c:pt idx="9">
                  <c:v/>
                </c:pt>
                <c:pt idx="10">
                  <c:v/>
                </c:pt>
                <c:pt idx="11">
                  <c:v>算入公債費等</c:v>
                </c:pt>
                <c:pt idx="12">
                  <c:v>R02</c:v>
                </c:pt>
                <c:pt idx="13">
                  <c:v>元利償還金等</c:v>
                </c:pt>
                <c:pt idx="14">
                  <c:v/>
                </c:pt>
                <c:pt idx="15">
                  <c:v/>
                </c:pt>
                <c:pt idx="16">
                  <c:v/>
                </c:pt>
                <c:pt idx="17">
                  <c:v>算入公債費等</c:v>
                </c:pt>
                <c:pt idx="18">
                  <c:v>R03</c:v>
                </c:pt>
                <c:pt idx="19">
                  <c:v>元利償還金等</c:v>
                </c:pt>
                <c:pt idx="20">
                  <c:v/>
                </c:pt>
                <c:pt idx="21">
                  <c:v/>
                </c:pt>
                <c:pt idx="22">
                  <c:v/>
                </c:pt>
                <c:pt idx="23">
                  <c:v>算入公債費等</c:v>
                </c:pt>
                <c:pt idx="24">
                  <c:v>R04</c:v>
                </c:pt>
                <c:pt idx="25">
                  <c:v>元利償還金等</c:v>
                </c:pt>
                <c:pt idx="26">
                  <c:v/>
                </c:pt>
                <c:pt idx="27">
                  <c:v/>
                </c:pt>
                <c:pt idx="28">
                  <c:v/>
                </c:pt>
                <c:pt idx="29">
                  <c:v>算入公債費等</c:v>
                </c:pt>
              </c:strCache>
            </c:strRef>
          </c:cat>
          <c:val>
            <c:numRef>
              <c:f>データシート!$B$47:$P$47</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H30</c:v>
                </c:pt>
                <c:pt idx="1">
                  <c:v>元利償還金等</c:v>
                </c:pt>
                <c:pt idx="2">
                  <c:v/>
                </c:pt>
                <c:pt idx="3">
                  <c:v/>
                </c:pt>
                <c:pt idx="4">
                  <c:v/>
                </c:pt>
                <c:pt idx="5">
                  <c:v>算入公債費等</c:v>
                </c:pt>
                <c:pt idx="6">
                  <c:v>R01</c:v>
                </c:pt>
                <c:pt idx="7">
                  <c:v>元利償還金等</c:v>
                </c:pt>
                <c:pt idx="8">
                  <c:v/>
                </c:pt>
                <c:pt idx="9">
                  <c:v/>
                </c:pt>
                <c:pt idx="10">
                  <c:v/>
                </c:pt>
                <c:pt idx="11">
                  <c:v>算入公債費等</c:v>
                </c:pt>
                <c:pt idx="12">
                  <c:v>R02</c:v>
                </c:pt>
                <c:pt idx="13">
                  <c:v>元利償還金等</c:v>
                </c:pt>
                <c:pt idx="14">
                  <c:v/>
                </c:pt>
                <c:pt idx="15">
                  <c:v/>
                </c:pt>
                <c:pt idx="16">
                  <c:v/>
                </c:pt>
                <c:pt idx="17">
                  <c:v>算入公債費等</c:v>
                </c:pt>
                <c:pt idx="18">
                  <c:v>R03</c:v>
                </c:pt>
                <c:pt idx="19">
                  <c:v>元利償還金等</c:v>
                </c:pt>
                <c:pt idx="20">
                  <c:v/>
                </c:pt>
                <c:pt idx="21">
                  <c:v/>
                </c:pt>
                <c:pt idx="22">
                  <c:v/>
                </c:pt>
                <c:pt idx="23">
                  <c:v>算入公債費等</c:v>
                </c:pt>
                <c:pt idx="24">
                  <c:v>R04</c:v>
                </c:pt>
                <c:pt idx="25">
                  <c:v>元利償還金等</c:v>
                </c:pt>
                <c:pt idx="26">
                  <c:v/>
                </c:pt>
                <c:pt idx="27">
                  <c:v/>
                </c:pt>
                <c:pt idx="28">
                  <c:v/>
                </c:pt>
                <c:pt idx="29">
                  <c:v>算入公債費等</c:v>
                </c:pt>
              </c:strCache>
            </c:strRef>
          </c:cat>
          <c:val>
            <c:numRef>
              <c:f>データシート!$B$48:$P$48</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H30</c:v>
                </c:pt>
                <c:pt idx="1">
                  <c:v>元利償還金等</c:v>
                </c:pt>
                <c:pt idx="2">
                  <c:v/>
                </c:pt>
                <c:pt idx="3">
                  <c:v/>
                </c:pt>
                <c:pt idx="4">
                  <c:v/>
                </c:pt>
                <c:pt idx="5">
                  <c:v>算入公債費等</c:v>
                </c:pt>
                <c:pt idx="6">
                  <c:v>R01</c:v>
                </c:pt>
                <c:pt idx="7">
                  <c:v>元利償還金等</c:v>
                </c:pt>
                <c:pt idx="8">
                  <c:v/>
                </c:pt>
                <c:pt idx="9">
                  <c:v/>
                </c:pt>
                <c:pt idx="10">
                  <c:v/>
                </c:pt>
                <c:pt idx="11">
                  <c:v>算入公債費等</c:v>
                </c:pt>
                <c:pt idx="12">
                  <c:v>R02</c:v>
                </c:pt>
                <c:pt idx="13">
                  <c:v>元利償還金等</c:v>
                </c:pt>
                <c:pt idx="14">
                  <c:v/>
                </c:pt>
                <c:pt idx="15">
                  <c:v/>
                </c:pt>
                <c:pt idx="16">
                  <c:v/>
                </c:pt>
                <c:pt idx="17">
                  <c:v>算入公債費等</c:v>
                </c:pt>
                <c:pt idx="18">
                  <c:v>R03</c:v>
                </c:pt>
                <c:pt idx="19">
                  <c:v>元利償還金等</c:v>
                </c:pt>
                <c:pt idx="20">
                  <c:v/>
                </c:pt>
                <c:pt idx="21">
                  <c:v/>
                </c:pt>
                <c:pt idx="22">
                  <c:v/>
                </c:pt>
                <c:pt idx="23">
                  <c:v>算入公債費等</c:v>
                </c:pt>
                <c:pt idx="24">
                  <c:v>R04</c:v>
                </c:pt>
                <c:pt idx="25">
                  <c:v>元利償還金等</c:v>
                </c:pt>
                <c:pt idx="26">
                  <c:v/>
                </c:pt>
                <c:pt idx="27">
                  <c:v/>
                </c:pt>
                <c:pt idx="28">
                  <c:v/>
                </c:pt>
                <c:pt idx="29">
                  <c:v>算入公債費等</c:v>
                </c:pt>
              </c:strCache>
            </c:strRef>
          </c:cat>
          <c:val>
            <c:numRef>
              <c:f>データシート!$B$49:$P$49</c:f>
              <c:numCache>
                <c:formatCode>General</c:formatCode>
                <c:ptCount val="15"/>
                <c:pt idx="0">
                  <c:v>4690</c:v>
                </c:pt>
                <c:pt idx="1">
                  <c:v/>
                </c:pt>
                <c:pt idx="2">
                  <c:v/>
                </c:pt>
                <c:pt idx="3">
                  <c:v>4804</c:v>
                </c:pt>
                <c:pt idx="4">
                  <c:v/>
                </c:pt>
                <c:pt idx="5">
                  <c:v/>
                </c:pt>
                <c:pt idx="6">
                  <c:v>4837</c:v>
                </c:pt>
                <c:pt idx="7">
                  <c:v/>
                </c:pt>
                <c:pt idx="8">
                  <c:v/>
                </c:pt>
                <c:pt idx="9">
                  <c:v>4861</c:v>
                </c:pt>
                <c:pt idx="10">
                  <c:v/>
                </c:pt>
                <c:pt idx="11">
                  <c:v/>
                </c:pt>
                <c:pt idx="12">
                  <c:v>4707</c:v>
                </c:pt>
                <c:pt idx="13">
                  <c:v/>
                </c:pt>
                <c:pt idx="14">
                  <c:v/>
                </c:pt>
              </c:numCache>
            </c:numRef>
          </c:val>
        </c:ser>
        <c:gapWidth val="100"/>
        <c:overlap val="100"/>
        <c:axId val="68259023"/>
        <c:axId val="68942272"/>
      </c:barChart>
      <c:lineChart>
        <c:grouping val="stacked"/>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データシート!$B$40:$P$41</c:f>
              <c:strCache>
                <c:ptCount val="30"/>
                <c:pt idx="0">
                  <c:v>H30</c:v>
                </c:pt>
                <c:pt idx="1">
                  <c:v>元利償還金等</c:v>
                </c:pt>
                <c:pt idx="2">
                  <c:v/>
                </c:pt>
                <c:pt idx="3">
                  <c:v/>
                </c:pt>
                <c:pt idx="4">
                  <c:v/>
                </c:pt>
                <c:pt idx="5">
                  <c:v>算入公債費等</c:v>
                </c:pt>
                <c:pt idx="6">
                  <c:v>R01</c:v>
                </c:pt>
                <c:pt idx="7">
                  <c:v>元利償還金等</c:v>
                </c:pt>
                <c:pt idx="8">
                  <c:v/>
                </c:pt>
                <c:pt idx="9">
                  <c:v/>
                </c:pt>
                <c:pt idx="10">
                  <c:v/>
                </c:pt>
                <c:pt idx="11">
                  <c:v>算入公債費等</c:v>
                </c:pt>
                <c:pt idx="12">
                  <c:v>R02</c:v>
                </c:pt>
                <c:pt idx="13">
                  <c:v>元利償還金等</c:v>
                </c:pt>
                <c:pt idx="14">
                  <c:v/>
                </c:pt>
                <c:pt idx="15">
                  <c:v/>
                </c:pt>
                <c:pt idx="16">
                  <c:v/>
                </c:pt>
                <c:pt idx="17">
                  <c:v>算入公債費等</c:v>
                </c:pt>
                <c:pt idx="18">
                  <c:v>R03</c:v>
                </c:pt>
                <c:pt idx="19">
                  <c:v>元利償還金等</c:v>
                </c:pt>
                <c:pt idx="20">
                  <c:v/>
                </c:pt>
                <c:pt idx="21">
                  <c:v/>
                </c:pt>
                <c:pt idx="22">
                  <c:v/>
                </c:pt>
                <c:pt idx="23">
                  <c:v>算入公債費等</c:v>
                </c:pt>
                <c:pt idx="24">
                  <c:v>R04</c:v>
                </c:pt>
                <c:pt idx="25">
                  <c:v>元利償還金等</c:v>
                </c:pt>
                <c:pt idx="26">
                  <c:v/>
                </c:pt>
                <c:pt idx="27">
                  <c:v/>
                </c:pt>
                <c:pt idx="28">
                  <c:v/>
                </c:pt>
                <c:pt idx="29">
                  <c:v>算入公債費等</c:v>
                </c:pt>
              </c:strCache>
            </c:strRef>
          </c:cat>
          <c:val>
            <c:numRef>
              <c:f>データシート!$B$50:$P$50</c:f>
              <c:numCache>
                <c:formatCode>General</c:formatCode>
                <c:ptCount val="15"/>
                <c:pt idx="0">
                  <c:v/>
                </c:pt>
                <c:pt idx="1">
                  <c:v>1480</c:v>
                </c:pt>
                <c:pt idx="2">
                  <c:v/>
                </c:pt>
                <c:pt idx="3">
                  <c:v/>
                </c:pt>
                <c:pt idx="4">
                  <c:v>1609</c:v>
                </c:pt>
                <c:pt idx="5">
                  <c:v/>
                </c:pt>
                <c:pt idx="6">
                  <c:v/>
                </c:pt>
                <c:pt idx="7">
                  <c:v>1681</c:v>
                </c:pt>
                <c:pt idx="8">
                  <c:v/>
                </c:pt>
                <c:pt idx="9">
                  <c:v/>
                </c:pt>
                <c:pt idx="10">
                  <c:v>1443</c:v>
                </c:pt>
                <c:pt idx="11">
                  <c:v/>
                </c:pt>
                <c:pt idx="12">
                  <c:v/>
                </c:pt>
                <c:pt idx="13">
                  <c:v>1196</c:v>
                </c:pt>
                <c:pt idx="14">
                  <c:v/>
                </c:pt>
              </c:numCache>
            </c:numRef>
          </c:val>
          <c:smooth val="0"/>
        </c:ser>
        <c:hiLowLines>
          <c:spPr>
            <a:ln>
              <a:noFill/>
            </a:ln>
          </c:spPr>
        </c:hiLowLines>
        <c:marker val="1"/>
        <c:axId val="39218075"/>
        <c:axId val="29312377"/>
      </c:lineChart>
      <c:catAx>
        <c:axId val="68259023"/>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68942272"/>
        <c:crosses val="autoZero"/>
        <c:auto val="1"/>
        <c:lblAlgn val="ctr"/>
        <c:lblOffset val="100"/>
      </c:catAx>
      <c:valAx>
        <c:axId val="68942272"/>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68259023"/>
        <c:crosses val="autoZero"/>
        <c:crossBetween val="midCat"/>
      </c:valAx>
      <c:catAx>
        <c:axId val="39218075"/>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29312377"/>
        <c:crosses val="autoZero"/>
        <c:auto val="1"/>
        <c:lblAlgn val="ctr"/>
        <c:lblOffset val="100"/>
      </c:catAx>
      <c:valAx>
        <c:axId val="29312377"/>
        <c:scaling>
          <c:orientation val="minMax"/>
        </c:scaling>
        <c:delete val="1"/>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39218075"/>
        <c:crosses val="autoZero"/>
        <c:crossBetween val="midCat"/>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834689089445653"/>
          <c:y val="0.0862526245994033"/>
          <c:w val="0.864949565872622"/>
          <c:h val="0.58912587026190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H30</c:v>
                </c:pt>
                <c:pt idx="1">
                  <c:v>将来負担額</c:v>
                </c:pt>
                <c:pt idx="2">
                  <c:v/>
                </c:pt>
                <c:pt idx="3">
                  <c:v/>
                </c:pt>
                <c:pt idx="4">
                  <c:v/>
                </c:pt>
                <c:pt idx="5">
                  <c:v>充当可能財源等</c:v>
                </c:pt>
                <c:pt idx="6">
                  <c:v>R01</c:v>
                </c:pt>
                <c:pt idx="7">
                  <c:v>将来負担額</c:v>
                </c:pt>
                <c:pt idx="8">
                  <c:v/>
                </c:pt>
                <c:pt idx="9">
                  <c:v/>
                </c:pt>
                <c:pt idx="10">
                  <c:v/>
                </c:pt>
                <c:pt idx="11">
                  <c:v>充当可能財源等</c:v>
                </c:pt>
                <c:pt idx="12">
                  <c:v>R02</c:v>
                </c:pt>
                <c:pt idx="13">
                  <c:v>将来負担額</c:v>
                </c:pt>
                <c:pt idx="14">
                  <c:v/>
                </c:pt>
                <c:pt idx="15">
                  <c:v/>
                </c:pt>
                <c:pt idx="16">
                  <c:v/>
                </c:pt>
                <c:pt idx="17">
                  <c:v>充当可能財源等</c:v>
                </c:pt>
                <c:pt idx="18">
                  <c:v>R03</c:v>
                </c:pt>
                <c:pt idx="19">
                  <c:v>将来負担額</c:v>
                </c:pt>
                <c:pt idx="20">
                  <c:v/>
                </c:pt>
                <c:pt idx="21">
                  <c:v/>
                </c:pt>
                <c:pt idx="22">
                  <c:v/>
                </c:pt>
                <c:pt idx="23">
                  <c:v>充当可能財源等</c:v>
                </c:pt>
                <c:pt idx="24">
                  <c:v>R04</c:v>
                </c:pt>
                <c:pt idx="25">
                  <c:v>将来負担額</c:v>
                </c:pt>
                <c:pt idx="26">
                  <c:v/>
                </c:pt>
                <c:pt idx="27">
                  <c:v/>
                </c:pt>
                <c:pt idx="28">
                  <c:v/>
                </c:pt>
                <c:pt idx="29">
                  <c:v>充当可能財源等</c:v>
                </c:pt>
              </c:strCache>
            </c:strRef>
          </c:cat>
          <c:val>
            <c:numRef>
              <c:f>データシート!$B$56:$P$56</c:f>
              <c:numCache>
                <c:formatCode>General</c:formatCode>
                <c:ptCount val="15"/>
                <c:pt idx="0">
                  <c:v/>
                </c:pt>
                <c:pt idx="1">
                  <c:v/>
                </c:pt>
                <c:pt idx="2">
                  <c:v>38382</c:v>
                </c:pt>
                <c:pt idx="3">
                  <c:v/>
                </c:pt>
                <c:pt idx="4">
                  <c:v/>
                </c:pt>
                <c:pt idx="5">
                  <c:v>37628</c:v>
                </c:pt>
                <c:pt idx="6">
                  <c:v/>
                </c:pt>
                <c:pt idx="7">
                  <c:v/>
                </c:pt>
                <c:pt idx="8">
                  <c:v>36396</c:v>
                </c:pt>
                <c:pt idx="9">
                  <c:v/>
                </c:pt>
                <c:pt idx="10">
                  <c:v/>
                </c:pt>
                <c:pt idx="11">
                  <c:v>35628</c:v>
                </c:pt>
                <c:pt idx="12">
                  <c:v/>
                </c:pt>
                <c:pt idx="13">
                  <c:v/>
                </c:pt>
                <c:pt idx="14">
                  <c:v>34011</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H30</c:v>
                </c:pt>
                <c:pt idx="1">
                  <c:v>将来負担額</c:v>
                </c:pt>
                <c:pt idx="2">
                  <c:v/>
                </c:pt>
                <c:pt idx="3">
                  <c:v/>
                </c:pt>
                <c:pt idx="4">
                  <c:v/>
                </c:pt>
                <c:pt idx="5">
                  <c:v>充当可能財源等</c:v>
                </c:pt>
                <c:pt idx="6">
                  <c:v>R01</c:v>
                </c:pt>
                <c:pt idx="7">
                  <c:v>将来負担額</c:v>
                </c:pt>
                <c:pt idx="8">
                  <c:v/>
                </c:pt>
                <c:pt idx="9">
                  <c:v/>
                </c:pt>
                <c:pt idx="10">
                  <c:v/>
                </c:pt>
                <c:pt idx="11">
                  <c:v>充当可能財源等</c:v>
                </c:pt>
                <c:pt idx="12">
                  <c:v>R02</c:v>
                </c:pt>
                <c:pt idx="13">
                  <c:v>将来負担額</c:v>
                </c:pt>
                <c:pt idx="14">
                  <c:v/>
                </c:pt>
                <c:pt idx="15">
                  <c:v/>
                </c:pt>
                <c:pt idx="16">
                  <c:v/>
                </c:pt>
                <c:pt idx="17">
                  <c:v>充当可能財源等</c:v>
                </c:pt>
                <c:pt idx="18">
                  <c:v>R03</c:v>
                </c:pt>
                <c:pt idx="19">
                  <c:v>将来負担額</c:v>
                </c:pt>
                <c:pt idx="20">
                  <c:v/>
                </c:pt>
                <c:pt idx="21">
                  <c:v/>
                </c:pt>
                <c:pt idx="22">
                  <c:v/>
                </c:pt>
                <c:pt idx="23">
                  <c:v>充当可能財源等</c:v>
                </c:pt>
                <c:pt idx="24">
                  <c:v>R04</c:v>
                </c:pt>
                <c:pt idx="25">
                  <c:v>将来負担額</c:v>
                </c:pt>
                <c:pt idx="26">
                  <c:v/>
                </c:pt>
                <c:pt idx="27">
                  <c:v/>
                </c:pt>
                <c:pt idx="28">
                  <c:v/>
                </c:pt>
                <c:pt idx="29">
                  <c:v>充当可能財源等</c:v>
                </c:pt>
              </c:strCache>
            </c:strRef>
          </c:cat>
          <c:val>
            <c:numRef>
              <c:f>データシート!$B$57:$P$57</c:f>
              <c:numCache>
                <c:formatCode>General</c:formatCode>
                <c:ptCount val="15"/>
                <c:pt idx="0">
                  <c:v/>
                </c:pt>
                <c:pt idx="1">
                  <c:v/>
                </c:pt>
                <c:pt idx="2">
                  <c:v>12708</c:v>
                </c:pt>
                <c:pt idx="3">
                  <c:v/>
                </c:pt>
                <c:pt idx="4">
                  <c:v/>
                </c:pt>
                <c:pt idx="5">
                  <c:v>12854</c:v>
                </c:pt>
                <c:pt idx="6">
                  <c:v/>
                </c:pt>
                <c:pt idx="7">
                  <c:v/>
                </c:pt>
                <c:pt idx="8">
                  <c:v>11758</c:v>
                </c:pt>
                <c:pt idx="9">
                  <c:v/>
                </c:pt>
                <c:pt idx="10">
                  <c:v/>
                </c:pt>
                <c:pt idx="11">
                  <c:v>11514</c:v>
                </c:pt>
                <c:pt idx="12">
                  <c:v/>
                </c:pt>
                <c:pt idx="13">
                  <c:v/>
                </c:pt>
                <c:pt idx="14">
                  <c:v>10577</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H30</c:v>
                </c:pt>
                <c:pt idx="1">
                  <c:v>将来負担額</c:v>
                </c:pt>
                <c:pt idx="2">
                  <c:v/>
                </c:pt>
                <c:pt idx="3">
                  <c:v/>
                </c:pt>
                <c:pt idx="4">
                  <c:v/>
                </c:pt>
                <c:pt idx="5">
                  <c:v>充当可能財源等</c:v>
                </c:pt>
                <c:pt idx="6">
                  <c:v>R01</c:v>
                </c:pt>
                <c:pt idx="7">
                  <c:v>将来負担額</c:v>
                </c:pt>
                <c:pt idx="8">
                  <c:v/>
                </c:pt>
                <c:pt idx="9">
                  <c:v/>
                </c:pt>
                <c:pt idx="10">
                  <c:v/>
                </c:pt>
                <c:pt idx="11">
                  <c:v>充当可能財源等</c:v>
                </c:pt>
                <c:pt idx="12">
                  <c:v>R02</c:v>
                </c:pt>
                <c:pt idx="13">
                  <c:v>将来負担額</c:v>
                </c:pt>
                <c:pt idx="14">
                  <c:v/>
                </c:pt>
                <c:pt idx="15">
                  <c:v/>
                </c:pt>
                <c:pt idx="16">
                  <c:v/>
                </c:pt>
                <c:pt idx="17">
                  <c:v>充当可能財源等</c:v>
                </c:pt>
                <c:pt idx="18">
                  <c:v>R03</c:v>
                </c:pt>
                <c:pt idx="19">
                  <c:v>将来負担額</c:v>
                </c:pt>
                <c:pt idx="20">
                  <c:v/>
                </c:pt>
                <c:pt idx="21">
                  <c:v/>
                </c:pt>
                <c:pt idx="22">
                  <c:v/>
                </c:pt>
                <c:pt idx="23">
                  <c:v>充当可能財源等</c:v>
                </c:pt>
                <c:pt idx="24">
                  <c:v>R04</c:v>
                </c:pt>
                <c:pt idx="25">
                  <c:v>将来負担額</c:v>
                </c:pt>
                <c:pt idx="26">
                  <c:v/>
                </c:pt>
                <c:pt idx="27">
                  <c:v/>
                </c:pt>
                <c:pt idx="28">
                  <c:v/>
                </c:pt>
                <c:pt idx="29">
                  <c:v>充当可能財源等</c:v>
                </c:pt>
              </c:strCache>
            </c:strRef>
          </c:cat>
          <c:val>
            <c:numRef>
              <c:f>データシート!$B$58:$P$58</c:f>
              <c:numCache>
                <c:formatCode>General</c:formatCode>
                <c:ptCount val="15"/>
                <c:pt idx="0">
                  <c:v/>
                </c:pt>
                <c:pt idx="1">
                  <c:v/>
                </c:pt>
                <c:pt idx="2">
                  <c:v>15991</c:v>
                </c:pt>
                <c:pt idx="3">
                  <c:v/>
                </c:pt>
                <c:pt idx="4">
                  <c:v/>
                </c:pt>
                <c:pt idx="5">
                  <c:v>15013</c:v>
                </c:pt>
                <c:pt idx="6">
                  <c:v/>
                </c:pt>
                <c:pt idx="7">
                  <c:v/>
                </c:pt>
                <c:pt idx="8">
                  <c:v>14774</c:v>
                </c:pt>
                <c:pt idx="9">
                  <c:v/>
                </c:pt>
                <c:pt idx="10">
                  <c:v/>
                </c:pt>
                <c:pt idx="11">
                  <c:v>17535</c:v>
                </c:pt>
                <c:pt idx="12">
                  <c:v/>
                </c:pt>
                <c:pt idx="13">
                  <c:v/>
                </c:pt>
                <c:pt idx="14">
                  <c:v>19875</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H30</c:v>
                </c:pt>
                <c:pt idx="1">
                  <c:v>将来負担額</c:v>
                </c:pt>
                <c:pt idx="2">
                  <c:v/>
                </c:pt>
                <c:pt idx="3">
                  <c:v/>
                </c:pt>
                <c:pt idx="4">
                  <c:v/>
                </c:pt>
                <c:pt idx="5">
                  <c:v>充当可能財源等</c:v>
                </c:pt>
                <c:pt idx="6">
                  <c:v>R01</c:v>
                </c:pt>
                <c:pt idx="7">
                  <c:v>将来負担額</c:v>
                </c:pt>
                <c:pt idx="8">
                  <c:v/>
                </c:pt>
                <c:pt idx="9">
                  <c:v/>
                </c:pt>
                <c:pt idx="10">
                  <c:v/>
                </c:pt>
                <c:pt idx="11">
                  <c:v>充当可能財源等</c:v>
                </c:pt>
                <c:pt idx="12">
                  <c:v>R02</c:v>
                </c:pt>
                <c:pt idx="13">
                  <c:v>将来負担額</c:v>
                </c:pt>
                <c:pt idx="14">
                  <c:v/>
                </c:pt>
                <c:pt idx="15">
                  <c:v/>
                </c:pt>
                <c:pt idx="16">
                  <c:v/>
                </c:pt>
                <c:pt idx="17">
                  <c:v>充当可能財源等</c:v>
                </c:pt>
                <c:pt idx="18">
                  <c:v>R03</c:v>
                </c:pt>
                <c:pt idx="19">
                  <c:v>将来負担額</c:v>
                </c:pt>
                <c:pt idx="20">
                  <c:v/>
                </c:pt>
                <c:pt idx="21">
                  <c:v/>
                </c:pt>
                <c:pt idx="22">
                  <c:v/>
                </c:pt>
                <c:pt idx="23">
                  <c:v>充当可能財源等</c:v>
                </c:pt>
                <c:pt idx="24">
                  <c:v>R04</c:v>
                </c:pt>
                <c:pt idx="25">
                  <c:v>将来負担額</c:v>
                </c:pt>
                <c:pt idx="26">
                  <c:v/>
                </c:pt>
                <c:pt idx="27">
                  <c:v/>
                </c:pt>
                <c:pt idx="28">
                  <c:v/>
                </c:pt>
                <c:pt idx="29">
                  <c:v>充当可能財源等</c:v>
                </c:pt>
              </c:strCache>
            </c:strRef>
          </c:cat>
          <c:val>
            <c:numRef>
              <c:f>データシート!$B$59:$P$59</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H30</c:v>
                </c:pt>
                <c:pt idx="1">
                  <c:v>将来負担額</c:v>
                </c:pt>
                <c:pt idx="2">
                  <c:v/>
                </c:pt>
                <c:pt idx="3">
                  <c:v/>
                </c:pt>
                <c:pt idx="4">
                  <c:v/>
                </c:pt>
                <c:pt idx="5">
                  <c:v>充当可能財源等</c:v>
                </c:pt>
                <c:pt idx="6">
                  <c:v>R01</c:v>
                </c:pt>
                <c:pt idx="7">
                  <c:v>将来負担額</c:v>
                </c:pt>
                <c:pt idx="8">
                  <c:v/>
                </c:pt>
                <c:pt idx="9">
                  <c:v/>
                </c:pt>
                <c:pt idx="10">
                  <c:v/>
                </c:pt>
                <c:pt idx="11">
                  <c:v>充当可能財源等</c:v>
                </c:pt>
                <c:pt idx="12">
                  <c:v>R02</c:v>
                </c:pt>
                <c:pt idx="13">
                  <c:v>将来負担額</c:v>
                </c:pt>
                <c:pt idx="14">
                  <c:v/>
                </c:pt>
                <c:pt idx="15">
                  <c:v/>
                </c:pt>
                <c:pt idx="16">
                  <c:v/>
                </c:pt>
                <c:pt idx="17">
                  <c:v>充当可能財源等</c:v>
                </c:pt>
                <c:pt idx="18">
                  <c:v>R03</c:v>
                </c:pt>
                <c:pt idx="19">
                  <c:v>将来負担額</c:v>
                </c:pt>
                <c:pt idx="20">
                  <c:v/>
                </c:pt>
                <c:pt idx="21">
                  <c:v/>
                </c:pt>
                <c:pt idx="22">
                  <c:v/>
                </c:pt>
                <c:pt idx="23">
                  <c:v>充当可能財源等</c:v>
                </c:pt>
                <c:pt idx="24">
                  <c:v>R04</c:v>
                </c:pt>
                <c:pt idx="25">
                  <c:v>将来負担額</c:v>
                </c:pt>
                <c:pt idx="26">
                  <c:v/>
                </c:pt>
                <c:pt idx="27">
                  <c:v/>
                </c:pt>
                <c:pt idx="28">
                  <c:v/>
                </c:pt>
                <c:pt idx="29">
                  <c:v>充当可能財源等</c:v>
                </c:pt>
              </c:strCache>
            </c:strRef>
          </c:cat>
          <c:val>
            <c:numRef>
              <c:f>データシート!$B$60:$P$60</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H30</c:v>
                </c:pt>
                <c:pt idx="1">
                  <c:v>将来負担額</c:v>
                </c:pt>
                <c:pt idx="2">
                  <c:v/>
                </c:pt>
                <c:pt idx="3">
                  <c:v/>
                </c:pt>
                <c:pt idx="4">
                  <c:v/>
                </c:pt>
                <c:pt idx="5">
                  <c:v>充当可能財源等</c:v>
                </c:pt>
                <c:pt idx="6">
                  <c:v>R01</c:v>
                </c:pt>
                <c:pt idx="7">
                  <c:v>将来負担額</c:v>
                </c:pt>
                <c:pt idx="8">
                  <c:v/>
                </c:pt>
                <c:pt idx="9">
                  <c:v/>
                </c:pt>
                <c:pt idx="10">
                  <c:v/>
                </c:pt>
                <c:pt idx="11">
                  <c:v>充当可能財源等</c:v>
                </c:pt>
                <c:pt idx="12">
                  <c:v>R02</c:v>
                </c:pt>
                <c:pt idx="13">
                  <c:v>将来負担額</c:v>
                </c:pt>
                <c:pt idx="14">
                  <c:v/>
                </c:pt>
                <c:pt idx="15">
                  <c:v/>
                </c:pt>
                <c:pt idx="16">
                  <c:v/>
                </c:pt>
                <c:pt idx="17">
                  <c:v>充当可能財源等</c:v>
                </c:pt>
                <c:pt idx="18">
                  <c:v>R03</c:v>
                </c:pt>
                <c:pt idx="19">
                  <c:v>将来負担額</c:v>
                </c:pt>
                <c:pt idx="20">
                  <c:v/>
                </c:pt>
                <c:pt idx="21">
                  <c:v/>
                </c:pt>
                <c:pt idx="22">
                  <c:v/>
                </c:pt>
                <c:pt idx="23">
                  <c:v>充当可能財源等</c:v>
                </c:pt>
                <c:pt idx="24">
                  <c:v>R04</c:v>
                </c:pt>
                <c:pt idx="25">
                  <c:v>将来負担額</c:v>
                </c:pt>
                <c:pt idx="26">
                  <c:v/>
                </c:pt>
                <c:pt idx="27">
                  <c:v/>
                </c:pt>
                <c:pt idx="28">
                  <c:v/>
                </c:pt>
                <c:pt idx="29">
                  <c:v>充当可能財源等</c:v>
                </c:pt>
              </c:strCache>
            </c:strRef>
          </c:cat>
          <c:val>
            <c:numRef>
              <c:f>データシート!$B$61:$P$61</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H30</c:v>
                </c:pt>
                <c:pt idx="1">
                  <c:v>将来負担額</c:v>
                </c:pt>
                <c:pt idx="2">
                  <c:v/>
                </c:pt>
                <c:pt idx="3">
                  <c:v/>
                </c:pt>
                <c:pt idx="4">
                  <c:v/>
                </c:pt>
                <c:pt idx="5">
                  <c:v>充当可能財源等</c:v>
                </c:pt>
                <c:pt idx="6">
                  <c:v>R01</c:v>
                </c:pt>
                <c:pt idx="7">
                  <c:v>将来負担額</c:v>
                </c:pt>
                <c:pt idx="8">
                  <c:v/>
                </c:pt>
                <c:pt idx="9">
                  <c:v/>
                </c:pt>
                <c:pt idx="10">
                  <c:v/>
                </c:pt>
                <c:pt idx="11">
                  <c:v>充当可能財源等</c:v>
                </c:pt>
                <c:pt idx="12">
                  <c:v>R02</c:v>
                </c:pt>
                <c:pt idx="13">
                  <c:v>将来負担額</c:v>
                </c:pt>
                <c:pt idx="14">
                  <c:v/>
                </c:pt>
                <c:pt idx="15">
                  <c:v/>
                </c:pt>
                <c:pt idx="16">
                  <c:v/>
                </c:pt>
                <c:pt idx="17">
                  <c:v>充当可能財源等</c:v>
                </c:pt>
                <c:pt idx="18">
                  <c:v>R03</c:v>
                </c:pt>
                <c:pt idx="19">
                  <c:v>将来負担額</c:v>
                </c:pt>
                <c:pt idx="20">
                  <c:v/>
                </c:pt>
                <c:pt idx="21">
                  <c:v/>
                </c:pt>
                <c:pt idx="22">
                  <c:v/>
                </c:pt>
                <c:pt idx="23">
                  <c:v>充当可能財源等</c:v>
                </c:pt>
                <c:pt idx="24">
                  <c:v>R04</c:v>
                </c:pt>
                <c:pt idx="25">
                  <c:v>将来負担額</c:v>
                </c:pt>
                <c:pt idx="26">
                  <c:v/>
                </c:pt>
                <c:pt idx="27">
                  <c:v/>
                </c:pt>
                <c:pt idx="28">
                  <c:v/>
                </c:pt>
                <c:pt idx="29">
                  <c:v>充当可能財源等</c:v>
                </c:pt>
              </c:strCache>
            </c:strRef>
          </c:cat>
          <c:val>
            <c:numRef>
              <c:f>データシート!$B$62:$P$62</c:f>
              <c:numCache>
                <c:formatCode>General</c:formatCode>
                <c:ptCount val="15"/>
                <c:pt idx="0">
                  <c:v>3712</c:v>
                </c:pt>
                <c:pt idx="1">
                  <c:v/>
                </c:pt>
                <c:pt idx="2">
                  <c:v/>
                </c:pt>
                <c:pt idx="3">
                  <c:v>3650</c:v>
                </c:pt>
                <c:pt idx="4">
                  <c:v/>
                </c:pt>
                <c:pt idx="5">
                  <c:v/>
                </c:pt>
                <c:pt idx="6">
                  <c:v>3576</c:v>
                </c:pt>
                <c:pt idx="7">
                  <c:v/>
                </c:pt>
                <c:pt idx="8">
                  <c:v/>
                </c:pt>
                <c:pt idx="9">
                  <c:v>3751</c:v>
                </c:pt>
                <c:pt idx="10">
                  <c:v/>
                </c:pt>
                <c:pt idx="11">
                  <c:v/>
                </c:pt>
                <c:pt idx="12">
                  <c:v>3761</c:v>
                </c:pt>
                <c:pt idx="13">
                  <c:v/>
                </c:pt>
                <c:pt idx="14">
                  <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H30</c:v>
                </c:pt>
                <c:pt idx="1">
                  <c:v>将来負担額</c:v>
                </c:pt>
                <c:pt idx="2">
                  <c:v/>
                </c:pt>
                <c:pt idx="3">
                  <c:v/>
                </c:pt>
                <c:pt idx="4">
                  <c:v/>
                </c:pt>
                <c:pt idx="5">
                  <c:v>充当可能財源等</c:v>
                </c:pt>
                <c:pt idx="6">
                  <c:v>R01</c:v>
                </c:pt>
                <c:pt idx="7">
                  <c:v>将来負担額</c:v>
                </c:pt>
                <c:pt idx="8">
                  <c:v/>
                </c:pt>
                <c:pt idx="9">
                  <c:v/>
                </c:pt>
                <c:pt idx="10">
                  <c:v/>
                </c:pt>
                <c:pt idx="11">
                  <c:v>充当可能財源等</c:v>
                </c:pt>
                <c:pt idx="12">
                  <c:v>R02</c:v>
                </c:pt>
                <c:pt idx="13">
                  <c:v>将来負担額</c:v>
                </c:pt>
                <c:pt idx="14">
                  <c:v/>
                </c:pt>
                <c:pt idx="15">
                  <c:v/>
                </c:pt>
                <c:pt idx="16">
                  <c:v/>
                </c:pt>
                <c:pt idx="17">
                  <c:v>充当可能財源等</c:v>
                </c:pt>
                <c:pt idx="18">
                  <c:v>R03</c:v>
                </c:pt>
                <c:pt idx="19">
                  <c:v>将来負担額</c:v>
                </c:pt>
                <c:pt idx="20">
                  <c:v/>
                </c:pt>
                <c:pt idx="21">
                  <c:v/>
                </c:pt>
                <c:pt idx="22">
                  <c:v/>
                </c:pt>
                <c:pt idx="23">
                  <c:v>充当可能財源等</c:v>
                </c:pt>
                <c:pt idx="24">
                  <c:v>R04</c:v>
                </c:pt>
                <c:pt idx="25">
                  <c:v>将来負担額</c:v>
                </c:pt>
                <c:pt idx="26">
                  <c:v/>
                </c:pt>
                <c:pt idx="27">
                  <c:v/>
                </c:pt>
                <c:pt idx="28">
                  <c:v/>
                </c:pt>
                <c:pt idx="29">
                  <c:v>充当可能財源等</c:v>
                </c:pt>
              </c:strCache>
            </c:strRef>
          </c:cat>
          <c:val>
            <c:numRef>
              <c:f>データシート!$B$63:$P$63</c:f>
              <c:numCache>
                <c:formatCode>General</c:formatCode>
                <c:ptCount val="15"/>
                <c:pt idx="0">
                  <c:v>1204</c:v>
                </c:pt>
                <c:pt idx="1">
                  <c:v/>
                </c:pt>
                <c:pt idx="2">
                  <c:v/>
                </c:pt>
                <c:pt idx="3">
                  <c:v>1123</c:v>
                </c:pt>
                <c:pt idx="4">
                  <c:v/>
                </c:pt>
                <c:pt idx="5">
                  <c:v/>
                </c:pt>
                <c:pt idx="6">
                  <c:v>1092</c:v>
                </c:pt>
                <c:pt idx="7">
                  <c:v/>
                </c:pt>
                <c:pt idx="8">
                  <c:v/>
                </c:pt>
                <c:pt idx="9">
                  <c:v>1083</c:v>
                </c:pt>
                <c:pt idx="10">
                  <c:v/>
                </c:pt>
                <c:pt idx="11">
                  <c:v/>
                </c:pt>
                <c:pt idx="12">
                  <c:v>1023</c:v>
                </c:pt>
                <c:pt idx="13">
                  <c:v/>
                </c:pt>
                <c:pt idx="14">
                  <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H30</c:v>
                </c:pt>
                <c:pt idx="1">
                  <c:v>将来負担額</c:v>
                </c:pt>
                <c:pt idx="2">
                  <c:v/>
                </c:pt>
                <c:pt idx="3">
                  <c:v/>
                </c:pt>
                <c:pt idx="4">
                  <c:v/>
                </c:pt>
                <c:pt idx="5">
                  <c:v>充当可能財源等</c:v>
                </c:pt>
                <c:pt idx="6">
                  <c:v>R01</c:v>
                </c:pt>
                <c:pt idx="7">
                  <c:v>将来負担額</c:v>
                </c:pt>
                <c:pt idx="8">
                  <c:v/>
                </c:pt>
                <c:pt idx="9">
                  <c:v/>
                </c:pt>
                <c:pt idx="10">
                  <c:v/>
                </c:pt>
                <c:pt idx="11">
                  <c:v>充当可能財源等</c:v>
                </c:pt>
                <c:pt idx="12">
                  <c:v>R02</c:v>
                </c:pt>
                <c:pt idx="13">
                  <c:v>将来負担額</c:v>
                </c:pt>
                <c:pt idx="14">
                  <c:v/>
                </c:pt>
                <c:pt idx="15">
                  <c:v/>
                </c:pt>
                <c:pt idx="16">
                  <c:v/>
                </c:pt>
                <c:pt idx="17">
                  <c:v>充当可能財源等</c:v>
                </c:pt>
                <c:pt idx="18">
                  <c:v>R03</c:v>
                </c:pt>
                <c:pt idx="19">
                  <c:v>将来負担額</c:v>
                </c:pt>
                <c:pt idx="20">
                  <c:v/>
                </c:pt>
                <c:pt idx="21">
                  <c:v/>
                </c:pt>
                <c:pt idx="22">
                  <c:v/>
                </c:pt>
                <c:pt idx="23">
                  <c:v>充当可能財源等</c:v>
                </c:pt>
                <c:pt idx="24">
                  <c:v>R04</c:v>
                </c:pt>
                <c:pt idx="25">
                  <c:v>将来負担額</c:v>
                </c:pt>
                <c:pt idx="26">
                  <c:v/>
                </c:pt>
                <c:pt idx="27">
                  <c:v/>
                </c:pt>
                <c:pt idx="28">
                  <c:v/>
                </c:pt>
                <c:pt idx="29">
                  <c:v>充当可能財源等</c:v>
                </c:pt>
              </c:strCache>
            </c:strRef>
          </c:cat>
          <c:val>
            <c:numRef>
              <c:f>データシート!$B$64:$P$64</c:f>
              <c:numCache>
                <c:formatCode>General</c:formatCode>
                <c:ptCount val="15"/>
                <c:pt idx="0">
                  <c:v>9706</c:v>
                </c:pt>
                <c:pt idx="1">
                  <c:v/>
                </c:pt>
                <c:pt idx="2">
                  <c:v/>
                </c:pt>
                <c:pt idx="3">
                  <c:v>8991</c:v>
                </c:pt>
                <c:pt idx="4">
                  <c:v/>
                </c:pt>
                <c:pt idx="5">
                  <c:v/>
                </c:pt>
                <c:pt idx="6">
                  <c:v>8270</c:v>
                </c:pt>
                <c:pt idx="7">
                  <c:v/>
                </c:pt>
                <c:pt idx="8">
                  <c:v/>
                </c:pt>
                <c:pt idx="9">
                  <c:v>7718</c:v>
                </c:pt>
                <c:pt idx="10">
                  <c:v/>
                </c:pt>
                <c:pt idx="11">
                  <c:v/>
                </c:pt>
                <c:pt idx="12">
                  <c:v>6216</c:v>
                </c:pt>
                <c:pt idx="13">
                  <c:v/>
                </c:pt>
                <c:pt idx="14">
                  <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H30</c:v>
                </c:pt>
                <c:pt idx="1">
                  <c:v>将来負担額</c:v>
                </c:pt>
                <c:pt idx="2">
                  <c:v/>
                </c:pt>
                <c:pt idx="3">
                  <c:v/>
                </c:pt>
                <c:pt idx="4">
                  <c:v/>
                </c:pt>
                <c:pt idx="5">
                  <c:v>充当可能財源等</c:v>
                </c:pt>
                <c:pt idx="6">
                  <c:v>R01</c:v>
                </c:pt>
                <c:pt idx="7">
                  <c:v>将来負担額</c:v>
                </c:pt>
                <c:pt idx="8">
                  <c:v/>
                </c:pt>
                <c:pt idx="9">
                  <c:v/>
                </c:pt>
                <c:pt idx="10">
                  <c:v/>
                </c:pt>
                <c:pt idx="11">
                  <c:v>充当可能財源等</c:v>
                </c:pt>
                <c:pt idx="12">
                  <c:v>R02</c:v>
                </c:pt>
                <c:pt idx="13">
                  <c:v>将来負担額</c:v>
                </c:pt>
                <c:pt idx="14">
                  <c:v/>
                </c:pt>
                <c:pt idx="15">
                  <c:v/>
                </c:pt>
                <c:pt idx="16">
                  <c:v/>
                </c:pt>
                <c:pt idx="17">
                  <c:v>充当可能財源等</c:v>
                </c:pt>
                <c:pt idx="18">
                  <c:v>R03</c:v>
                </c:pt>
                <c:pt idx="19">
                  <c:v>将来負担額</c:v>
                </c:pt>
                <c:pt idx="20">
                  <c:v/>
                </c:pt>
                <c:pt idx="21">
                  <c:v/>
                </c:pt>
                <c:pt idx="22">
                  <c:v/>
                </c:pt>
                <c:pt idx="23">
                  <c:v>充当可能財源等</c:v>
                </c:pt>
                <c:pt idx="24">
                  <c:v>R04</c:v>
                </c:pt>
                <c:pt idx="25">
                  <c:v>将来負担額</c:v>
                </c:pt>
                <c:pt idx="26">
                  <c:v/>
                </c:pt>
                <c:pt idx="27">
                  <c:v/>
                </c:pt>
                <c:pt idx="28">
                  <c:v/>
                </c:pt>
                <c:pt idx="29">
                  <c:v>充当可能財源等</c:v>
                </c:pt>
              </c:strCache>
            </c:strRef>
          </c:cat>
          <c:val>
            <c:numRef>
              <c:f>データシート!$B$65:$P$65</c:f>
              <c:numCache>
                <c:formatCode>General</c:formatCode>
                <c:ptCount val="15"/>
                <c:pt idx="0">
                  <c:v/>
                </c:pt>
                <c:pt idx="1">
                  <c:v/>
                </c:pt>
                <c:pt idx="2">
                  <c:v/>
                </c:pt>
                <c:pt idx="3">
                  <c:v/>
                </c:pt>
                <c:pt idx="4">
                  <c:v/>
                </c:pt>
                <c:pt idx="5">
                  <c:v/>
                </c:pt>
                <c:pt idx="6">
                  <c:v/>
                </c:pt>
                <c:pt idx="7">
                  <c:v/>
                </c:pt>
                <c:pt idx="8">
                  <c:v/>
                </c:pt>
                <c:pt idx="9">
                  <c:v>832</c:v>
                </c:pt>
                <c:pt idx="10">
                  <c:v/>
                </c:pt>
                <c:pt idx="11">
                  <c:v/>
                </c:pt>
                <c:pt idx="12">
                  <c:v>833</c:v>
                </c:pt>
                <c:pt idx="13">
                  <c:v/>
                </c:pt>
                <c:pt idx="14">
                  <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H30</c:v>
                </c:pt>
                <c:pt idx="1">
                  <c:v>将来負担額</c:v>
                </c:pt>
                <c:pt idx="2">
                  <c:v/>
                </c:pt>
                <c:pt idx="3">
                  <c:v/>
                </c:pt>
                <c:pt idx="4">
                  <c:v/>
                </c:pt>
                <c:pt idx="5">
                  <c:v>充当可能財源等</c:v>
                </c:pt>
                <c:pt idx="6">
                  <c:v>R01</c:v>
                </c:pt>
                <c:pt idx="7">
                  <c:v>将来負担額</c:v>
                </c:pt>
                <c:pt idx="8">
                  <c:v/>
                </c:pt>
                <c:pt idx="9">
                  <c:v/>
                </c:pt>
                <c:pt idx="10">
                  <c:v/>
                </c:pt>
                <c:pt idx="11">
                  <c:v>充当可能財源等</c:v>
                </c:pt>
                <c:pt idx="12">
                  <c:v>R02</c:v>
                </c:pt>
                <c:pt idx="13">
                  <c:v>将来負担額</c:v>
                </c:pt>
                <c:pt idx="14">
                  <c:v/>
                </c:pt>
                <c:pt idx="15">
                  <c:v/>
                </c:pt>
                <c:pt idx="16">
                  <c:v/>
                </c:pt>
                <c:pt idx="17">
                  <c:v>充当可能財源等</c:v>
                </c:pt>
                <c:pt idx="18">
                  <c:v>R03</c:v>
                </c:pt>
                <c:pt idx="19">
                  <c:v>将来負担額</c:v>
                </c:pt>
                <c:pt idx="20">
                  <c:v/>
                </c:pt>
                <c:pt idx="21">
                  <c:v/>
                </c:pt>
                <c:pt idx="22">
                  <c:v/>
                </c:pt>
                <c:pt idx="23">
                  <c:v>充当可能財源等</c:v>
                </c:pt>
                <c:pt idx="24">
                  <c:v>R04</c:v>
                </c:pt>
                <c:pt idx="25">
                  <c:v>将来負担額</c:v>
                </c:pt>
                <c:pt idx="26">
                  <c:v/>
                </c:pt>
                <c:pt idx="27">
                  <c:v/>
                </c:pt>
                <c:pt idx="28">
                  <c:v/>
                </c:pt>
                <c:pt idx="29">
                  <c:v>充当可能財源等</c:v>
                </c:pt>
              </c:strCache>
            </c:strRef>
          </c:cat>
          <c:val>
            <c:numRef>
              <c:f>データシート!$B$66:$P$66</c:f>
              <c:numCache>
                <c:formatCode>General</c:formatCode>
                <c:ptCount val="15"/>
                <c:pt idx="0">
                  <c:v>45078</c:v>
                </c:pt>
                <c:pt idx="1">
                  <c:v/>
                </c:pt>
                <c:pt idx="2">
                  <c:v/>
                </c:pt>
                <c:pt idx="3">
                  <c:v>44559</c:v>
                </c:pt>
                <c:pt idx="4">
                  <c:v/>
                </c:pt>
                <c:pt idx="5">
                  <c:v/>
                </c:pt>
                <c:pt idx="6">
                  <c:v>46109</c:v>
                </c:pt>
                <c:pt idx="7">
                  <c:v/>
                </c:pt>
                <c:pt idx="8">
                  <c:v/>
                </c:pt>
                <c:pt idx="9">
                  <c:v>44516</c:v>
                </c:pt>
                <c:pt idx="10">
                  <c:v/>
                </c:pt>
                <c:pt idx="11">
                  <c:v/>
                </c:pt>
                <c:pt idx="12">
                  <c:v>41609</c:v>
                </c:pt>
                <c:pt idx="13">
                  <c:v/>
                </c:pt>
                <c:pt idx="14">
                  <c:v/>
                </c:pt>
              </c:numCache>
            </c:numRef>
          </c:val>
        </c:ser>
        <c:gapWidth val="100"/>
        <c:overlap val="100"/>
        <c:axId val="88279517"/>
        <c:axId val="16265765"/>
      </c:barChart>
      <c:lineChart>
        <c:grouping val="stacked"/>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データシート!$B$54:$P$55</c:f>
              <c:strCache>
                <c:ptCount val="30"/>
                <c:pt idx="0">
                  <c:v>H30</c:v>
                </c:pt>
                <c:pt idx="1">
                  <c:v>将来負担額</c:v>
                </c:pt>
                <c:pt idx="2">
                  <c:v/>
                </c:pt>
                <c:pt idx="3">
                  <c:v/>
                </c:pt>
                <c:pt idx="4">
                  <c:v/>
                </c:pt>
                <c:pt idx="5">
                  <c:v>充当可能財源等</c:v>
                </c:pt>
                <c:pt idx="6">
                  <c:v>R01</c:v>
                </c:pt>
                <c:pt idx="7">
                  <c:v>将来負担額</c:v>
                </c:pt>
                <c:pt idx="8">
                  <c:v/>
                </c:pt>
                <c:pt idx="9">
                  <c:v/>
                </c:pt>
                <c:pt idx="10">
                  <c:v/>
                </c:pt>
                <c:pt idx="11">
                  <c:v>充当可能財源等</c:v>
                </c:pt>
                <c:pt idx="12">
                  <c:v>R02</c:v>
                </c:pt>
                <c:pt idx="13">
                  <c:v>将来負担額</c:v>
                </c:pt>
                <c:pt idx="14">
                  <c:v/>
                </c:pt>
                <c:pt idx="15">
                  <c:v/>
                </c:pt>
                <c:pt idx="16">
                  <c:v/>
                </c:pt>
                <c:pt idx="17">
                  <c:v>充当可能財源等</c:v>
                </c:pt>
                <c:pt idx="18">
                  <c:v>R03</c:v>
                </c:pt>
                <c:pt idx="19">
                  <c:v>将来負担額</c:v>
                </c:pt>
                <c:pt idx="20">
                  <c:v/>
                </c:pt>
                <c:pt idx="21">
                  <c:v/>
                </c:pt>
                <c:pt idx="22">
                  <c:v/>
                </c:pt>
                <c:pt idx="23">
                  <c:v>充当可能財源等</c:v>
                </c:pt>
                <c:pt idx="24">
                  <c:v>R04</c:v>
                </c:pt>
                <c:pt idx="25">
                  <c:v>将来負担額</c:v>
                </c:pt>
                <c:pt idx="26">
                  <c:v/>
                </c:pt>
                <c:pt idx="27">
                  <c:v/>
                </c:pt>
                <c:pt idx="28">
                  <c:v/>
                </c:pt>
                <c:pt idx="29">
                  <c:v>充当可能財源等</c:v>
                </c:pt>
              </c:strCache>
            </c:strRef>
          </c:cat>
          <c:val>
            <c:numRef>
              <c:f>データシート!$B$67:$P$67</c:f>
              <c:numCache>
                <c:formatCode>General</c:formatCode>
                <c:ptCount val="15"/>
                <c:pt idx="0">
                  <c:v/>
                </c:pt>
                <c:pt idx="1">
                  <c:v>0</c:v>
                </c:pt>
                <c:pt idx="2">
                  <c:v/>
                </c:pt>
                <c:pt idx="3">
                  <c:v/>
                </c:pt>
                <c:pt idx="4">
                  <c:v>0</c:v>
                </c:pt>
                <c:pt idx="5">
                  <c:v/>
                </c:pt>
                <c:pt idx="6">
                  <c:v/>
                </c:pt>
                <c:pt idx="7">
                  <c:v>0</c:v>
                </c:pt>
                <c:pt idx="8">
                  <c:v/>
                </c:pt>
                <c:pt idx="9">
                  <c:v/>
                </c:pt>
                <c:pt idx="10">
                  <c:v>0</c:v>
                </c:pt>
                <c:pt idx="11">
                  <c:v/>
                </c:pt>
                <c:pt idx="12">
                  <c:v/>
                </c:pt>
                <c:pt idx="13">
                  <c:v>0</c:v>
                </c:pt>
                <c:pt idx="14">
                  <c:v/>
                </c:pt>
              </c:numCache>
            </c:numRef>
          </c:val>
          <c:smooth val="0"/>
        </c:ser>
        <c:hiLowLines>
          <c:spPr>
            <a:ln>
              <a:noFill/>
            </a:ln>
          </c:spPr>
        </c:hiLowLines>
        <c:marker val="1"/>
        <c:axId val="83234657"/>
        <c:axId val="16180458"/>
      </c:lineChart>
      <c:catAx>
        <c:axId val="88279517"/>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16265765"/>
        <c:crosses val="autoZero"/>
        <c:auto val="1"/>
        <c:lblAlgn val="ctr"/>
        <c:lblOffset val="100"/>
      </c:catAx>
      <c:valAx>
        <c:axId val="16265765"/>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88279517"/>
        <c:crosses val="autoZero"/>
        <c:crossBetween val="midCat"/>
      </c:valAx>
      <c:catAx>
        <c:axId val="83234657"/>
        <c:scaling>
          <c:orientation val="minMax"/>
        </c:scaling>
        <c:delete val="1"/>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16180458"/>
        <c:crosses val="autoZero"/>
        <c:auto val="1"/>
        <c:lblAlgn val="ctr"/>
        <c:lblOffset val="100"/>
      </c:catAx>
      <c:valAx>
        <c:axId val="16180458"/>
        <c:scaling>
          <c:orientation val="minMax"/>
        </c:scaling>
        <c:delete val="1"/>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83234657"/>
        <c:crosses val="autoZero"/>
        <c:crossBetween val="midCat"/>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6515828763651"/>
          <c:y val="0.0777252166706951"/>
          <c:w val="0.891203170360813"/>
          <c:h val="0.858602948793205"/>
        </c:manualLayout>
      </c:layout>
      <c:barChart>
        <c:barDir val="col"/>
        <c:grouping val="stacked"/>
        <c:varyColors val="0"/>
        <c:ser>
          <c:idx val="0"/>
          <c:order val="0"/>
          <c:tx>
            <c:strRef>
              <c:f>データシート!$A$72</c:f>
              <c:strCache>
                <c:ptCount val="1"/>
                <c:pt idx="0">
                  <c:v>財政調整基金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R02</c:v>
                </c:pt>
                <c:pt idx="1">
                  <c:v>R03</c:v>
                </c:pt>
                <c:pt idx="2">
                  <c:v>R04</c:v>
                </c:pt>
              </c:strCache>
            </c:strRef>
          </c:cat>
          <c:val>
            <c:numRef>
              <c:f>データシート!$B$72:$D$72</c:f>
              <c:numCache>
                <c:formatCode>General</c:formatCode>
                <c:ptCount val="3"/>
                <c:pt idx="0">
                  <c:v>5343</c:v>
                </c:pt>
                <c:pt idx="1">
                  <c:v>5544</c:v>
                </c:pt>
                <c:pt idx="2">
                  <c:v>6402</c:v>
                </c:pt>
              </c:numCache>
            </c:numRef>
          </c:val>
        </c:ser>
        <c:ser>
          <c:idx val="1"/>
          <c:order val="1"/>
          <c:tx>
            <c:strRef>
              <c:f>データシート!$A$73</c:f>
              <c:strCache>
                <c:ptCount val="1"/>
                <c:pt idx="0">
                  <c:v>減債基金</c:v>
                </c:pt>
              </c:strCache>
            </c:strRef>
          </c:tx>
          <c:spPr>
            <a:ln w="3240">
              <a:noFill/>
            </a:ln>
          </c:spPr>
          <c:invertIfNegative val="0"/>
          <c:dLbls>
            <c:dLblPos val="ctr"/>
            <c:showLegendKey val="0"/>
            <c:showVal val="0"/>
            <c:showCatName val="0"/>
            <c:showSerName val="0"/>
            <c:showPercent val="0"/>
            <c:showLeaderLines val="0"/>
          </c:dLbls>
          <c:cat>
            <c:strRef>
              <c:f>データシート!$B$71:$D$71</c:f>
              <c:strCache>
                <c:ptCount val="3"/>
                <c:pt idx="0">
                  <c:v>R02</c:v>
                </c:pt>
                <c:pt idx="1">
                  <c:v>R03</c:v>
                </c:pt>
                <c:pt idx="2">
                  <c:v>R04</c:v>
                </c:pt>
              </c:strCache>
            </c:strRef>
          </c:cat>
          <c:val>
            <c:numRef>
              <c:f>データシート!$B$73:$D$73</c:f>
              <c:numCache>
                <c:formatCode>General</c:formatCode>
                <c:ptCount val="3"/>
                <c:pt idx="0">
                  <c:v>2381</c:v>
                </c:pt>
                <c:pt idx="1">
                  <c:v>3181</c:v>
                </c:pt>
                <c:pt idx="2">
                  <c:v>3782</c:v>
                </c:pt>
              </c:numCache>
            </c:numRef>
          </c:val>
        </c:ser>
        <c:ser>
          <c:idx val="2"/>
          <c:order val="2"/>
          <c:tx>
            <c:strRef>
              <c:f>データシート!$A$74</c:f>
              <c:strCache>
                <c:ptCount val="1"/>
                <c:pt idx="0">
                  <c:v>その他特定目的基金</c:v>
                </c:pt>
              </c:strCache>
            </c:strRef>
          </c:tx>
          <c:spPr>
            <a:solidFill>
              <a:srgbClr val="2e75b6"/>
            </a:solidFill>
            <a:ln>
              <a:noFill/>
            </a:ln>
          </c:spPr>
          <c:invertIfNegative val="0"/>
          <c:dLbls>
            <c:dLblPos val="ctr"/>
            <c:showLegendKey val="0"/>
            <c:showVal val="0"/>
            <c:showCatName val="0"/>
            <c:showSerName val="0"/>
            <c:showPercent val="0"/>
            <c:showLeaderLines val="0"/>
          </c:dLbls>
          <c:cat>
            <c:strRef>
              <c:f>データシート!$B$71:$D$71</c:f>
              <c:strCache>
                <c:ptCount val="3"/>
                <c:pt idx="0">
                  <c:v>R02</c:v>
                </c:pt>
                <c:pt idx="1">
                  <c:v>R03</c:v>
                </c:pt>
                <c:pt idx="2">
                  <c:v>R04</c:v>
                </c:pt>
              </c:strCache>
            </c:strRef>
          </c:cat>
          <c:val>
            <c:numRef>
              <c:f>データシート!$B$74:$D$74</c:f>
              <c:numCache>
                <c:formatCode>General</c:formatCode>
                <c:ptCount val="3"/>
                <c:pt idx="0">
                  <c:v>5428</c:v>
                </c:pt>
                <c:pt idx="1">
                  <c:v>6992</c:v>
                </c:pt>
                <c:pt idx="2">
                  <c:v>7852</c:v>
                </c:pt>
              </c:numCache>
            </c:numRef>
          </c:val>
        </c:ser>
        <c:gapWidth val="120"/>
        <c:overlap val="100"/>
        <c:axId val="64189755"/>
        <c:axId val="50533594"/>
      </c:barChart>
      <c:catAx>
        <c:axId val="64189755"/>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600" spc="-1" strike="noStrike">
                <a:solidFill>
                  <a:srgbClr val="000000"/>
                </a:solidFill>
                <a:uFill>
                  <a:solidFill>
                    <a:srgbClr val="ffffff"/>
                  </a:solidFill>
                </a:uFill>
                <a:latin typeface="ＭＳ ゴシック"/>
                <a:ea typeface="ＭＳ ゴシック"/>
              </a:defRPr>
            </a:pPr>
          </a:p>
        </c:txPr>
        <c:crossAx val="50533594"/>
        <c:crosses val="autoZero"/>
        <c:auto val="1"/>
        <c:lblAlgn val="ctr"/>
        <c:lblOffset val="100"/>
      </c:catAx>
      <c:valAx>
        <c:axId val="50533594"/>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p>
            <a:pPr>
              <a:defRPr b="0" sz="1600" spc="-1" strike="noStrike">
                <a:solidFill>
                  <a:srgbClr val="000000"/>
                </a:solidFill>
                <a:uFill>
                  <a:solidFill>
                    <a:srgbClr val="ffffff"/>
                  </a:solidFill>
                </a:uFill>
                <a:latin typeface="ＭＳ ゴシック"/>
                <a:ea typeface="ＭＳ ゴシック"/>
              </a:defRPr>
            </a:pPr>
          </a:p>
        </c:txPr>
        <c:crossAx val="64189755"/>
        <c:crosses val="autoZero"/>
        <c:crossBetween val="midCat"/>
      </c:valAx>
      <c:spPr>
        <a:solidFill>
          <a:srgbClr val="ffffff"/>
        </a:solidFill>
        <a:ln w="25560">
          <a:noFill/>
        </a:ln>
      </c:spPr>
    </c:plotArea>
    <c:plotVisOnly val="1"/>
    <c:dispBlanksAs val="zero"/>
  </c:chart>
  <c:spPr>
    <a:noFill/>
    <a:ln w="9360">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5.xml"/>
</Relationships>
</file>

<file path=xl/drawings/_rels/drawing11.xml.rels><?xml version="1.0" encoding="UTF-8"?>
<Relationships xmlns="http://schemas.openxmlformats.org/package/2006/relationships"><Relationship Id="rId1" Type="http://schemas.openxmlformats.org/officeDocument/2006/relationships/chart" Target="../charts/chart6.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7.xml.rels><?xml version="1.0" encoding="UTF-8"?>
<Relationships xmlns="http://schemas.openxmlformats.org/package/2006/relationships"><Relationship Id="rId1" Type="http://schemas.openxmlformats.org/officeDocument/2006/relationships/chart" Target="../charts/chart2.xml"/>
</Relationships>
</file>

<file path=xl/drawings/_rels/drawing8.xml.rels><?xml version="1.0" encoding="UTF-8"?>
<Relationships xmlns="http://schemas.openxmlformats.org/package/2006/relationships"><Relationship Id="rId1" Type="http://schemas.openxmlformats.org/officeDocument/2006/relationships/chart" Target="../charts/chart3.xml"/>
</Relationships>
</file>

<file path=xl/drawings/_rels/drawing9.xml.rels><?xml version="1.0" encoding="UTF-8"?>
<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45</xdr:col>
      <xdr:colOff>38160</xdr:colOff>
      <xdr:row>30</xdr:row>
      <xdr:rowOff>19080</xdr:rowOff>
    </xdr:from>
    <xdr:to>
      <xdr:col>47</xdr:col>
      <xdr:colOff>105120</xdr:colOff>
      <xdr:row>32</xdr:row>
      <xdr:rowOff>114840</xdr:rowOff>
    </xdr:to>
    <xdr:sp>
      <xdr:nvSpPr>
        <xdr:cNvPr id="0" name="CustomShape 1"/>
        <xdr:cNvSpPr/>
      </xdr:nvSpPr>
      <xdr:spPr>
        <a:xfrm>
          <a:off x="7915320" y="4591080"/>
          <a:ext cx="352440" cy="38124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oneCell">
    <xdr:from>
      <xdr:col>63</xdr:col>
      <xdr:colOff>720</xdr:colOff>
      <xdr:row>39</xdr:row>
      <xdr:rowOff>29160</xdr:rowOff>
    </xdr:from>
    <xdr:to>
      <xdr:col>64</xdr:col>
      <xdr:colOff>9720</xdr:colOff>
      <xdr:row>41</xdr:row>
      <xdr:rowOff>142920</xdr:rowOff>
    </xdr:to>
    <xdr:sp>
      <xdr:nvSpPr>
        <xdr:cNvPr id="1" name="CustomShape 1"/>
        <xdr:cNvSpPr/>
      </xdr:nvSpPr>
      <xdr:spPr>
        <a:xfrm>
          <a:off x="10449360" y="5886720"/>
          <a:ext cx="151920" cy="399600"/>
        </a:xfrm>
        <a:prstGeom prst="leftBrace">
          <a:avLst>
            <a:gd name="adj1" fmla="val 25000"/>
            <a:gd name="adj2" fmla="val 50000"/>
          </a:avLst>
        </a:prstGeom>
        <a:noFill/>
        <a:ln w="9360">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162720</xdr:rowOff>
    </xdr:from>
    <xdr:to>
      <xdr:col>18</xdr:col>
      <xdr:colOff>714600</xdr:colOff>
      <xdr:row>38</xdr:row>
      <xdr:rowOff>9360</xdr:rowOff>
    </xdr:to>
    <xdr:graphicFrame>
      <xdr:nvGraphicFramePr>
        <xdr:cNvPr id="2876" name="Chart 5"/>
        <xdr:cNvGraphicFramePr/>
      </xdr:nvGraphicFramePr>
      <xdr:xfrm>
        <a:off x="237960" y="734040"/>
        <a:ext cx="21021840" cy="65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276840</xdr:colOff>
      <xdr:row>38</xdr:row>
      <xdr:rowOff>333360</xdr:rowOff>
    </xdr:from>
    <xdr:to>
      <xdr:col>18</xdr:col>
      <xdr:colOff>133560</xdr:colOff>
      <xdr:row>53</xdr:row>
      <xdr:rowOff>9720</xdr:rowOff>
    </xdr:to>
    <xdr:sp>
      <xdr:nvSpPr>
        <xdr:cNvPr id="2877" name="CustomShape 1"/>
        <xdr:cNvSpPr/>
      </xdr:nvSpPr>
      <xdr:spPr>
        <a:xfrm>
          <a:off x="15154560" y="7572240"/>
          <a:ext cx="5524200" cy="49626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13</xdr:col>
      <xdr:colOff>335520</xdr:colOff>
      <xdr:row>39</xdr:row>
      <xdr:rowOff>12600</xdr:rowOff>
    </xdr:from>
    <xdr:to>
      <xdr:col>15</xdr:col>
      <xdr:colOff>840960</xdr:colOff>
      <xdr:row>40</xdr:row>
      <xdr:rowOff>332280</xdr:rowOff>
    </xdr:to>
    <xdr:sp>
      <xdr:nvSpPr>
        <xdr:cNvPr id="2878" name="CustomShape 1"/>
        <xdr:cNvSpPr/>
      </xdr:nvSpPr>
      <xdr:spPr>
        <a:xfrm>
          <a:off x="15213240" y="7603920"/>
          <a:ext cx="2772720" cy="67212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16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162720</xdr:colOff>
      <xdr:row>40</xdr:row>
      <xdr:rowOff>57240</xdr:rowOff>
    </xdr:from>
    <xdr:to>
      <xdr:col>3</xdr:col>
      <xdr:colOff>705240</xdr:colOff>
      <xdr:row>40</xdr:row>
      <xdr:rowOff>313920</xdr:rowOff>
    </xdr:to>
    <xdr:sp>
      <xdr:nvSpPr>
        <xdr:cNvPr id="2879" name="CustomShape 1"/>
        <xdr:cNvSpPr/>
      </xdr:nvSpPr>
      <xdr:spPr>
        <a:xfrm>
          <a:off x="3020040" y="8001000"/>
          <a:ext cx="542520" cy="256680"/>
        </a:xfrm>
        <a:prstGeom prst="rect">
          <a:avLst/>
        </a:prstGeom>
        <a:solidFill>
          <a:srgbClr val="ff808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41</xdr:row>
      <xdr:rowOff>57240</xdr:rowOff>
    </xdr:from>
    <xdr:to>
      <xdr:col>3</xdr:col>
      <xdr:colOff>705240</xdr:colOff>
      <xdr:row>41</xdr:row>
      <xdr:rowOff>304560</xdr:rowOff>
    </xdr:to>
    <xdr:sp>
      <xdr:nvSpPr>
        <xdr:cNvPr id="2880" name="CustomShape 1"/>
        <xdr:cNvSpPr/>
      </xdr:nvSpPr>
      <xdr:spPr>
        <a:xfrm>
          <a:off x="3020040" y="8353440"/>
          <a:ext cx="542520" cy="247320"/>
        </a:xfrm>
        <a:prstGeom prst="rect">
          <a:avLst/>
        </a:prstGeom>
        <a:solidFill>
          <a:srgbClr val="00ff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42</xdr:row>
      <xdr:rowOff>47520</xdr:rowOff>
    </xdr:from>
    <xdr:to>
      <xdr:col>3</xdr:col>
      <xdr:colOff>705240</xdr:colOff>
      <xdr:row>42</xdr:row>
      <xdr:rowOff>304200</xdr:rowOff>
    </xdr:to>
    <xdr:sp>
      <xdr:nvSpPr>
        <xdr:cNvPr id="2881" name="CustomShape 1"/>
        <xdr:cNvSpPr/>
      </xdr:nvSpPr>
      <xdr:spPr>
        <a:xfrm>
          <a:off x="3020040" y="8696160"/>
          <a:ext cx="542520" cy="256680"/>
        </a:xfrm>
        <a:prstGeom prst="rect">
          <a:avLst/>
        </a:prstGeom>
        <a:solidFill>
          <a:srgbClr val="0080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43</xdr:row>
      <xdr:rowOff>47520</xdr:rowOff>
    </xdr:from>
    <xdr:to>
      <xdr:col>3</xdr:col>
      <xdr:colOff>705240</xdr:colOff>
      <xdr:row>43</xdr:row>
      <xdr:rowOff>304200</xdr:rowOff>
    </xdr:to>
    <xdr:sp>
      <xdr:nvSpPr>
        <xdr:cNvPr id="2882" name="CustomShape 1"/>
        <xdr:cNvSpPr/>
      </xdr:nvSpPr>
      <xdr:spPr>
        <a:xfrm>
          <a:off x="3020040" y="9048600"/>
          <a:ext cx="542520" cy="256680"/>
        </a:xfrm>
        <a:prstGeom prst="rect">
          <a:avLst/>
        </a:prstGeom>
        <a:solidFill>
          <a:srgbClr val="9999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44</xdr:row>
      <xdr:rowOff>57240</xdr:rowOff>
    </xdr:from>
    <xdr:to>
      <xdr:col>3</xdr:col>
      <xdr:colOff>705240</xdr:colOff>
      <xdr:row>44</xdr:row>
      <xdr:rowOff>304560</xdr:rowOff>
    </xdr:to>
    <xdr:sp>
      <xdr:nvSpPr>
        <xdr:cNvPr id="2883" name="CustomShape 1"/>
        <xdr:cNvSpPr/>
      </xdr:nvSpPr>
      <xdr:spPr>
        <a:xfrm>
          <a:off x="3020040" y="9410760"/>
          <a:ext cx="542520" cy="247320"/>
        </a:xfrm>
        <a:prstGeom prst="rect">
          <a:avLst/>
        </a:prstGeom>
        <a:solidFill>
          <a:srgbClr val="ff66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45</xdr:row>
      <xdr:rowOff>57240</xdr:rowOff>
    </xdr:from>
    <xdr:to>
      <xdr:col>3</xdr:col>
      <xdr:colOff>705240</xdr:colOff>
      <xdr:row>45</xdr:row>
      <xdr:rowOff>313920</xdr:rowOff>
    </xdr:to>
    <xdr:sp>
      <xdr:nvSpPr>
        <xdr:cNvPr id="2884" name="CustomShape 1"/>
        <xdr:cNvSpPr/>
      </xdr:nvSpPr>
      <xdr:spPr>
        <a:xfrm>
          <a:off x="3020040" y="9763200"/>
          <a:ext cx="542520" cy="256680"/>
        </a:xfrm>
        <a:prstGeom prst="rect">
          <a:avLst/>
        </a:prstGeom>
        <a:solidFill>
          <a:srgbClr val="ffff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47</xdr:row>
      <xdr:rowOff>57960</xdr:rowOff>
    </xdr:from>
    <xdr:to>
      <xdr:col>3</xdr:col>
      <xdr:colOff>705240</xdr:colOff>
      <xdr:row>47</xdr:row>
      <xdr:rowOff>314640</xdr:rowOff>
    </xdr:to>
    <xdr:sp>
      <xdr:nvSpPr>
        <xdr:cNvPr id="2885" name="CustomShape 1"/>
        <xdr:cNvSpPr/>
      </xdr:nvSpPr>
      <xdr:spPr>
        <a:xfrm>
          <a:off x="3020040" y="10468440"/>
          <a:ext cx="542520" cy="256680"/>
        </a:xfrm>
        <a:prstGeom prst="rect">
          <a:avLst/>
        </a:prstGeom>
        <a:solidFill>
          <a:srgbClr val="80008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48</xdr:row>
      <xdr:rowOff>48240</xdr:rowOff>
    </xdr:from>
    <xdr:to>
      <xdr:col>3</xdr:col>
      <xdr:colOff>705240</xdr:colOff>
      <xdr:row>48</xdr:row>
      <xdr:rowOff>304920</xdr:rowOff>
    </xdr:to>
    <xdr:sp>
      <xdr:nvSpPr>
        <xdr:cNvPr id="2886" name="CustomShape 1"/>
        <xdr:cNvSpPr/>
      </xdr:nvSpPr>
      <xdr:spPr>
        <a:xfrm>
          <a:off x="3020040" y="10811160"/>
          <a:ext cx="542520" cy="256680"/>
        </a:xfrm>
        <a:prstGeom prst="rect">
          <a:avLst/>
        </a:prstGeom>
        <a:solidFill>
          <a:srgbClr val="00ff00"/>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49</xdr:row>
      <xdr:rowOff>57960</xdr:rowOff>
    </xdr:from>
    <xdr:to>
      <xdr:col>3</xdr:col>
      <xdr:colOff>705240</xdr:colOff>
      <xdr:row>49</xdr:row>
      <xdr:rowOff>305280</xdr:rowOff>
    </xdr:to>
    <xdr:sp>
      <xdr:nvSpPr>
        <xdr:cNvPr id="2887" name="CustomShape 1"/>
        <xdr:cNvSpPr/>
      </xdr:nvSpPr>
      <xdr:spPr>
        <a:xfrm>
          <a:off x="3020040" y="11173320"/>
          <a:ext cx="542520" cy="247320"/>
        </a:xfrm>
        <a:prstGeom prst="rect">
          <a:avLst/>
        </a:prstGeom>
        <a:solidFill>
          <a:srgbClr val="ff00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50</xdr:row>
      <xdr:rowOff>57960</xdr:rowOff>
    </xdr:from>
    <xdr:to>
      <xdr:col>3</xdr:col>
      <xdr:colOff>705240</xdr:colOff>
      <xdr:row>50</xdr:row>
      <xdr:rowOff>314640</xdr:rowOff>
    </xdr:to>
    <xdr:sp>
      <xdr:nvSpPr>
        <xdr:cNvPr id="2888" name="CustomShape 1"/>
        <xdr:cNvSpPr/>
      </xdr:nvSpPr>
      <xdr:spPr>
        <a:xfrm>
          <a:off x="3020040" y="11525760"/>
          <a:ext cx="542520" cy="256680"/>
        </a:xfrm>
        <a:prstGeom prst="rect">
          <a:avLst/>
        </a:prstGeom>
        <a:solidFill>
          <a:srgbClr val="0000ff"/>
        </a:solidFill>
        <a:ln w="12600">
          <a:solidFill>
            <a:srgbClr val="000000"/>
          </a:solidFill>
          <a:miter/>
        </a:ln>
      </xdr:spPr>
      <xdr:style>
        <a:lnRef idx="0"/>
        <a:fillRef idx="0"/>
        <a:effectRef idx="0"/>
        <a:fontRef idx="minor"/>
      </xdr:style>
    </xdr:sp>
    <xdr:clientData/>
  </xdr:twoCellAnchor>
  <xdr:twoCellAnchor editAs="oneCell">
    <xdr:from>
      <xdr:col>3</xdr:col>
      <xdr:colOff>162720</xdr:colOff>
      <xdr:row>51</xdr:row>
      <xdr:rowOff>48240</xdr:rowOff>
    </xdr:from>
    <xdr:to>
      <xdr:col>3</xdr:col>
      <xdr:colOff>705240</xdr:colOff>
      <xdr:row>51</xdr:row>
      <xdr:rowOff>304920</xdr:rowOff>
    </xdr:to>
    <xdr:sp>
      <xdr:nvSpPr>
        <xdr:cNvPr id="2889" name="CustomShape 1"/>
        <xdr:cNvSpPr/>
      </xdr:nvSpPr>
      <xdr:spPr>
        <a:xfrm>
          <a:off x="3020040" y="11868480"/>
          <a:ext cx="542520" cy="256680"/>
        </a:xfrm>
        <a:prstGeom prst="rect">
          <a:avLst/>
        </a:prstGeom>
        <a:solidFill>
          <a:srgbClr val="ffcc00"/>
        </a:solidFill>
        <a:ln w="12600">
          <a:solidFill>
            <a:srgbClr val="000000"/>
          </a:solidFill>
          <a:miter/>
        </a:ln>
      </xdr:spPr>
      <xdr:style>
        <a:lnRef idx="0"/>
        <a:fillRef idx="0"/>
        <a:effectRef idx="0"/>
        <a:fontRef idx="minor"/>
      </xdr:style>
    </xdr:sp>
    <xdr:clientData/>
  </xdr:twoCellAnchor>
  <xdr:twoCellAnchor editAs="oneCell">
    <xdr:from>
      <xdr:col>3</xdr:col>
      <xdr:colOff>190800</xdr:colOff>
      <xdr:row>52</xdr:row>
      <xdr:rowOff>162000</xdr:rowOff>
    </xdr:from>
    <xdr:to>
      <xdr:col>3</xdr:col>
      <xdr:colOff>667080</xdr:colOff>
      <xdr:row>52</xdr:row>
      <xdr:rowOff>162000</xdr:rowOff>
    </xdr:to>
    <xdr:sp>
      <xdr:nvSpPr>
        <xdr:cNvPr id="2890" name="Line 1"/>
        <xdr:cNvSpPr/>
      </xdr:nvSpPr>
      <xdr:spPr>
        <a:xfrm>
          <a:off x="3048120" y="12334680"/>
          <a:ext cx="47628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343800</xdr:colOff>
      <xdr:row>52</xdr:row>
      <xdr:rowOff>77040</xdr:rowOff>
    </xdr:from>
    <xdr:to>
      <xdr:col>3</xdr:col>
      <xdr:colOff>524520</xdr:colOff>
      <xdr:row>52</xdr:row>
      <xdr:rowOff>257760</xdr:rowOff>
    </xdr:to>
    <xdr:sp>
      <xdr:nvSpPr>
        <xdr:cNvPr id="2891" name="CustomShape 1"/>
        <xdr:cNvSpPr/>
      </xdr:nvSpPr>
      <xdr:spPr>
        <a:xfrm>
          <a:off x="3201120" y="12249720"/>
          <a:ext cx="180720" cy="180720"/>
        </a:xfrm>
        <a:prstGeom prst="ellipse">
          <a:avLst/>
        </a:prstGeom>
        <a:solidFill>
          <a:srgbClr val="ff0000"/>
        </a:solidFill>
        <a:ln w="12600">
          <a:solidFill>
            <a:srgbClr val="ff0000"/>
          </a:solidFill>
          <a:round/>
        </a:ln>
      </xdr:spPr>
      <xdr:style>
        <a:lnRef idx="0"/>
        <a:fillRef idx="0"/>
        <a:effectRef idx="0"/>
        <a:fontRef idx="minor"/>
      </xdr:style>
    </xdr:sp>
    <xdr:clientData/>
  </xdr:twoCellAnchor>
  <xdr:twoCellAnchor editAs="oneCell">
    <xdr:from>
      <xdr:col>0</xdr:col>
      <xdr:colOff>138600</xdr:colOff>
      <xdr:row>0</xdr:row>
      <xdr:rowOff>138600</xdr:rowOff>
    </xdr:from>
    <xdr:to>
      <xdr:col>10</xdr:col>
      <xdr:colOff>398880</xdr:colOff>
      <xdr:row>4</xdr:row>
      <xdr:rowOff>21960</xdr:rowOff>
    </xdr:to>
    <xdr:sp>
      <xdr:nvSpPr>
        <xdr:cNvPr id="2892" name="CustomShape 1"/>
        <xdr:cNvSpPr/>
      </xdr:nvSpPr>
      <xdr:spPr>
        <a:xfrm>
          <a:off x="138600" y="138600"/>
          <a:ext cx="10766160" cy="6451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10</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将来負担比率（分子）の構造（市町村）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591120</xdr:colOff>
      <xdr:row>1</xdr:row>
      <xdr:rowOff>47520</xdr:rowOff>
    </xdr:from>
    <xdr:to>
      <xdr:col>13</xdr:col>
      <xdr:colOff>628920</xdr:colOff>
      <xdr:row>3</xdr:row>
      <xdr:rowOff>124200</xdr:rowOff>
    </xdr:to>
    <xdr:sp>
      <xdr:nvSpPr>
        <xdr:cNvPr id="2893" name="CustomShape 1"/>
        <xdr:cNvSpPr/>
      </xdr:nvSpPr>
      <xdr:spPr>
        <a:xfrm>
          <a:off x="12554280" y="237960"/>
          <a:ext cx="2952360" cy="45756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4</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171360</xdr:colOff>
      <xdr:row>1</xdr:row>
      <xdr:rowOff>47520</xdr:rowOff>
    </xdr:from>
    <xdr:to>
      <xdr:col>18</xdr:col>
      <xdr:colOff>133560</xdr:colOff>
      <xdr:row>3</xdr:row>
      <xdr:rowOff>124200</xdr:rowOff>
    </xdr:to>
    <xdr:sp>
      <xdr:nvSpPr>
        <xdr:cNvPr id="2894" name="CustomShape 1"/>
        <xdr:cNvSpPr/>
      </xdr:nvSpPr>
      <xdr:spPr>
        <a:xfrm>
          <a:off x="16182720" y="237960"/>
          <a:ext cx="4496040" cy="45756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39</xdr:row>
      <xdr:rowOff>0</xdr:rowOff>
    </xdr:from>
    <xdr:to>
      <xdr:col>7</xdr:col>
      <xdr:colOff>924120</xdr:colOff>
      <xdr:row>39</xdr:row>
      <xdr:rowOff>352080</xdr:rowOff>
    </xdr:to>
    <xdr:sp>
      <xdr:nvSpPr>
        <xdr:cNvPr id="2895" name="Line 1"/>
        <xdr:cNvSpPr/>
      </xdr:nvSpPr>
      <xdr:spPr>
        <a:xfrm>
          <a:off x="590400" y="7591320"/>
          <a:ext cx="7000920" cy="352080"/>
        </a:xfrm>
        <a:prstGeom prst="line">
          <a:avLst/>
        </a:prstGeom>
        <a:ln w="19080">
          <a:solidFill>
            <a:srgbClr val="000000"/>
          </a:solidFill>
          <a:round/>
        </a:ln>
      </xdr:spPr>
      <xdr:style>
        <a:lnRef idx="0"/>
        <a:fillRef idx="0"/>
        <a:effectRef idx="0"/>
        <a:fontRef idx="minor"/>
      </xdr:style>
    </xdr:sp>
    <xdr:clientData/>
  </xdr:twoCellAnchor>
  <xdr:twoCellAnchor editAs="oneCell">
    <xdr:from>
      <xdr:col>1</xdr:col>
      <xdr:colOff>114480</xdr:colOff>
      <xdr:row>3</xdr:row>
      <xdr:rowOff>133920</xdr:rowOff>
    </xdr:from>
    <xdr:to>
      <xdr:col>2</xdr:col>
      <xdr:colOff>933840</xdr:colOff>
      <xdr:row>5</xdr:row>
      <xdr:rowOff>133560</xdr:rowOff>
    </xdr:to>
    <xdr:sp>
      <xdr:nvSpPr>
        <xdr:cNvPr id="2896" name="CustomShape 1"/>
        <xdr:cNvSpPr/>
      </xdr:nvSpPr>
      <xdr:spPr>
        <a:xfrm>
          <a:off x="704880" y="705240"/>
          <a:ext cx="195264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391320</xdr:colOff>
      <xdr:row>40</xdr:row>
      <xdr:rowOff>19080</xdr:rowOff>
    </xdr:from>
    <xdr:to>
      <xdr:col>18</xdr:col>
      <xdr:colOff>19440</xdr:colOff>
      <xdr:row>52</xdr:row>
      <xdr:rowOff>248040</xdr:rowOff>
    </xdr:to>
    <xdr:sp>
      <xdr:nvSpPr>
        <xdr:cNvPr id="2897" name="CustomShape 1"/>
        <xdr:cNvSpPr/>
      </xdr:nvSpPr>
      <xdr:spPr>
        <a:xfrm>
          <a:off x="15269040" y="7962840"/>
          <a:ext cx="5295600" cy="4457880"/>
        </a:xfrm>
        <a:prstGeom prst="rect">
          <a:avLst/>
        </a:prstGeom>
        <a:solidFill>
          <a:srgbClr val="ffffff"/>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　地方債の現在高については、過去の大規模事業に伴う建設事業債の償還が終了したことにより、前年度と比べて</a:t>
          </a:r>
          <a:r>
            <a:rPr b="0" lang="en-US" sz="1400" spc="-1" strike="noStrike">
              <a:solidFill>
                <a:srgbClr val="000000"/>
              </a:solidFill>
              <a:uFill>
                <a:solidFill>
                  <a:srgbClr val="ffffff"/>
                </a:solidFill>
              </a:uFill>
              <a:latin typeface="ＭＳ ゴシック"/>
              <a:ea typeface="ＭＳ ゴシック"/>
            </a:rPr>
            <a:t>2,907</a:t>
          </a:r>
          <a:r>
            <a:rPr b="0" lang="en-US" sz="1400" spc="-1" strike="noStrike">
              <a:solidFill>
                <a:srgbClr val="000000"/>
              </a:solidFill>
              <a:uFill>
                <a:solidFill>
                  <a:srgbClr val="ffffff"/>
                </a:solidFill>
              </a:uFill>
              <a:latin typeface="ＭＳ ゴシック"/>
              <a:ea typeface="ＭＳ ゴシック"/>
            </a:rPr>
            <a:t>百万円の減となった。</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　公営企業債等繰入見込額についても、下水道事業における過去の起債の償還が終了したことにより、</a:t>
          </a:r>
          <a:r>
            <a:rPr b="0" lang="en-US" sz="1400" spc="-1" strike="noStrike">
              <a:solidFill>
                <a:srgbClr val="000000"/>
              </a:solidFill>
              <a:uFill>
                <a:solidFill>
                  <a:srgbClr val="ffffff"/>
                </a:solidFill>
              </a:uFill>
              <a:latin typeface="ＭＳ ゴシック"/>
              <a:ea typeface="ＭＳ ゴシック"/>
            </a:rPr>
            <a:t>1,502</a:t>
          </a:r>
          <a:r>
            <a:rPr b="0" lang="en-US" sz="1400" spc="-1" strike="noStrike">
              <a:solidFill>
                <a:srgbClr val="000000"/>
              </a:solidFill>
              <a:uFill>
                <a:solidFill>
                  <a:srgbClr val="ffffff"/>
                </a:solidFill>
              </a:uFill>
              <a:latin typeface="ＭＳ ゴシック"/>
              <a:ea typeface="ＭＳ ゴシック"/>
            </a:rPr>
            <a:t>百万円の減となった。</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　令和４年度の将来負担額は、将来負担すべき負担額に対し、基金など負債額に充当できる財源が上回り、分子がマイナスとなったため、前年同様、算定されないという結果になり、現時点において既に発生した負債のみを対象とする将来負担比率でみると、安定した財政状況といえる。</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　今後も大規模事業の実施や老朽化した公共施設への対応を考慮すると、比率は一定程度の上昇が見込まれ、引き続き、健全な財政運営に努める必要がある。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13680</xdr:colOff>
      <xdr:row>52</xdr:row>
      <xdr:rowOff>81360</xdr:rowOff>
    </xdr:to>
    <xdr:graphicFrame>
      <xdr:nvGraphicFramePr>
        <xdr:cNvPr id="2898" name="Chart 1"/>
        <xdr:cNvGraphicFramePr/>
      </xdr:nvGraphicFramePr>
      <xdr:xfrm>
        <a:off x="152280" y="923760"/>
        <a:ext cx="1562508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54</xdr:row>
      <xdr:rowOff>104760</xdr:rowOff>
    </xdr:from>
    <xdr:to>
      <xdr:col>1</xdr:col>
      <xdr:colOff>894960</xdr:colOff>
      <xdr:row>54</xdr:row>
      <xdr:rowOff>521640</xdr:rowOff>
    </xdr:to>
    <xdr:sp>
      <xdr:nvSpPr>
        <xdr:cNvPr id="2899" name="CustomShape 1"/>
        <xdr:cNvSpPr/>
      </xdr:nvSpPr>
      <xdr:spPr>
        <a:xfrm>
          <a:off x="933480" y="12411000"/>
          <a:ext cx="694800" cy="416880"/>
        </a:xfrm>
        <a:prstGeom prst="rect">
          <a:avLst/>
        </a:prstGeom>
        <a:pattFill prst="openDmnd">
          <a:fgClr>
            <a:srgbClr val="843c0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1</xdr:col>
      <xdr:colOff>200160</xdr:colOff>
      <xdr:row>56</xdr:row>
      <xdr:rowOff>114480</xdr:rowOff>
    </xdr:from>
    <xdr:to>
      <xdr:col>1</xdr:col>
      <xdr:colOff>894960</xdr:colOff>
      <xdr:row>56</xdr:row>
      <xdr:rowOff>523800</xdr:rowOff>
    </xdr:to>
    <xdr:sp>
      <xdr:nvSpPr>
        <xdr:cNvPr id="2900" name="CustomShape 1"/>
        <xdr:cNvSpPr/>
      </xdr:nvSpPr>
      <xdr:spPr>
        <a:xfrm>
          <a:off x="933480" y="13754160"/>
          <a:ext cx="694800" cy="409320"/>
        </a:xfrm>
        <a:prstGeom prst="rect">
          <a:avLst/>
        </a:prstGeom>
        <a:solidFill>
          <a:srgbClr val="2e75b6"/>
        </a:solidFill>
        <a:ln w="6480">
          <a:solidFill>
            <a:srgbClr val="000000"/>
          </a:solidFill>
          <a:miter/>
        </a:ln>
      </xdr:spPr>
      <xdr:style>
        <a:lnRef idx="0"/>
        <a:fillRef idx="0"/>
        <a:effectRef idx="0"/>
        <a:fontRef idx="minor"/>
      </xdr:style>
    </xdr:sp>
    <xdr:clientData/>
  </xdr:twoCellAnchor>
  <xdr:twoCellAnchor editAs="oneCell">
    <xdr:from>
      <xdr:col>0</xdr:col>
      <xdr:colOff>123840</xdr:colOff>
      <xdr:row>0</xdr:row>
      <xdr:rowOff>123840</xdr:rowOff>
    </xdr:from>
    <xdr:to>
      <xdr:col>8</xdr:col>
      <xdr:colOff>138960</xdr:colOff>
      <xdr:row>3</xdr:row>
      <xdr:rowOff>132840</xdr:rowOff>
    </xdr:to>
    <xdr:sp>
      <xdr:nvSpPr>
        <xdr:cNvPr id="2901" name="CustomShape 1"/>
        <xdr:cNvSpPr/>
      </xdr:nvSpPr>
      <xdr:spPr>
        <a:xfrm>
          <a:off x="123840" y="123840"/>
          <a:ext cx="15778800" cy="637560"/>
        </a:xfrm>
        <a:prstGeom prst="rect">
          <a:avLst/>
        </a:prstGeom>
        <a:noFill/>
        <a:ln w="9360">
          <a:noFill/>
        </a:ln>
      </xdr:spPr>
      <xdr:style>
        <a:lnRef idx="0"/>
        <a:fillRef idx="0"/>
        <a:effectRef idx="0"/>
        <a:fontRef idx="minor"/>
      </xdr:style>
      <xdr:txBody>
        <a:bodyPr lIns="54720" rIns="0" tIns="32040" bIns="32040" anchor="ctr"/>
        <a:p>
          <a:pPr>
            <a:lnSpc>
              <a:spcPct val="100000"/>
            </a:lnSpc>
          </a:pPr>
          <a:r>
            <a:rPr b="1" lang="en-US" sz="2800" spc="-1" strike="noStrike">
              <a:solidFill>
                <a:srgbClr val="000000"/>
              </a:solidFill>
              <a:uFill>
                <a:solidFill>
                  <a:srgbClr val="ffffff"/>
                </a:solidFill>
              </a:uFill>
              <a:latin typeface="ＭＳ ゴシック"/>
              <a:ea typeface="ＭＳ ゴシック"/>
            </a:rPr>
            <a:t>（</a:t>
          </a:r>
          <a:r>
            <a:rPr b="1" lang="en-US" sz="2800" spc="-1" strike="noStrike">
              <a:solidFill>
                <a:srgbClr val="000000"/>
              </a:solidFill>
              <a:uFill>
                <a:solidFill>
                  <a:srgbClr val="ffffff"/>
                </a:solidFill>
              </a:uFill>
              <a:latin typeface="ＭＳ ゴシック"/>
              <a:ea typeface="ＭＳ ゴシック"/>
            </a:rPr>
            <a:t>11</a:t>
          </a:r>
          <a:r>
            <a:rPr b="1" lang="en-US" sz="2800" spc="-1" strike="noStrike">
              <a:solidFill>
                <a:srgbClr val="000000"/>
              </a:solidFill>
              <a:uFill>
                <a:solidFill>
                  <a:srgbClr val="ffffff"/>
                </a:solidFill>
              </a:uFill>
              <a:latin typeface="ＭＳ ゴシック"/>
              <a:ea typeface="ＭＳ ゴシック"/>
            </a:rPr>
            <a:t>）基金残高（東日本大震災分を含む）に係る経年分析（市町村）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53</xdr:row>
      <xdr:rowOff>0</xdr:rowOff>
    </xdr:from>
    <xdr:to>
      <xdr:col>4</xdr:col>
      <xdr:colOff>2352960</xdr:colOff>
      <xdr:row>53</xdr:row>
      <xdr:rowOff>371160</xdr:rowOff>
    </xdr:to>
    <xdr:sp>
      <xdr:nvSpPr>
        <xdr:cNvPr id="2902" name="Line 1"/>
        <xdr:cNvSpPr/>
      </xdr:nvSpPr>
      <xdr:spPr>
        <a:xfrm>
          <a:off x="733320" y="11934720"/>
          <a:ext cx="8515440" cy="371160"/>
        </a:xfrm>
        <a:prstGeom prst="line">
          <a:avLst/>
        </a:prstGeom>
        <a:ln w="19080">
          <a:solidFill>
            <a:srgbClr val="000000"/>
          </a:solidFill>
          <a:round/>
        </a:ln>
      </xdr:spPr>
      <xdr:style>
        <a:lnRef idx="0"/>
        <a:fillRef idx="0"/>
        <a:effectRef idx="0"/>
        <a:fontRef idx="minor"/>
      </xdr:style>
    </xdr:sp>
    <xdr:clientData/>
  </xdr:twoCellAnchor>
  <xdr:twoCellAnchor editAs="oneCell">
    <xdr:from>
      <xdr:col>8</xdr:col>
      <xdr:colOff>340920</xdr:colOff>
      <xdr:row>0</xdr:row>
      <xdr:rowOff>164880</xdr:rowOff>
    </xdr:from>
    <xdr:to>
      <xdr:col>10</xdr:col>
      <xdr:colOff>367200</xdr:colOff>
      <xdr:row>2</xdr:row>
      <xdr:rowOff>164520</xdr:rowOff>
    </xdr:to>
    <xdr:sp>
      <xdr:nvSpPr>
        <xdr:cNvPr id="2903" name="CustomShape 1"/>
        <xdr:cNvSpPr/>
      </xdr:nvSpPr>
      <xdr:spPr>
        <a:xfrm>
          <a:off x="16104600" y="164880"/>
          <a:ext cx="46746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令和</a:t>
          </a:r>
          <a:r>
            <a:rPr b="1" lang="en-US" sz="1800" spc="-1" strike="noStrike">
              <a:solidFill>
                <a:srgbClr val="000000"/>
              </a:solidFill>
              <a:uFill>
                <a:solidFill>
                  <a:srgbClr val="ffffff"/>
                </a:solidFill>
              </a:uFill>
              <a:latin typeface="ＭＳ ゴシック"/>
              <a:ea typeface="ＭＳ ゴシック"/>
            </a:rPr>
            <a:t>4</a:t>
          </a:r>
          <a:r>
            <a:rPr b="1" lang="en-US" sz="18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560880</xdr:colOff>
      <xdr:row>0</xdr:row>
      <xdr:rowOff>164880</xdr:rowOff>
    </xdr:from>
    <xdr:to>
      <xdr:col>14</xdr:col>
      <xdr:colOff>81720</xdr:colOff>
      <xdr:row>2</xdr:row>
      <xdr:rowOff>164520</xdr:rowOff>
    </xdr:to>
    <xdr:sp>
      <xdr:nvSpPr>
        <xdr:cNvPr id="2904" name="CustomShape 1"/>
        <xdr:cNvSpPr/>
      </xdr:nvSpPr>
      <xdr:spPr>
        <a:xfrm>
          <a:off x="20972880" y="164880"/>
          <a:ext cx="881712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533520</xdr:colOff>
      <xdr:row>4</xdr:row>
      <xdr:rowOff>118800</xdr:rowOff>
    </xdr:from>
    <xdr:to>
      <xdr:col>2</xdr:col>
      <xdr:colOff>1009440</xdr:colOff>
      <xdr:row>6</xdr:row>
      <xdr:rowOff>185760</xdr:rowOff>
    </xdr:to>
    <xdr:sp>
      <xdr:nvSpPr>
        <xdr:cNvPr id="2905" name="CustomShape 1"/>
        <xdr:cNvSpPr/>
      </xdr:nvSpPr>
      <xdr:spPr>
        <a:xfrm>
          <a:off x="533520" y="956880"/>
          <a:ext cx="2666520" cy="486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200160</xdr:colOff>
      <xdr:row>55</xdr:row>
      <xdr:rowOff>114480</xdr:rowOff>
    </xdr:from>
    <xdr:to>
      <xdr:col>1</xdr:col>
      <xdr:colOff>894960</xdr:colOff>
      <xdr:row>55</xdr:row>
      <xdr:rowOff>523800</xdr:rowOff>
    </xdr:to>
    <xdr:sp>
      <xdr:nvSpPr>
        <xdr:cNvPr id="2906" name="CustomShape 1"/>
        <xdr:cNvSpPr/>
      </xdr:nvSpPr>
      <xdr:spPr>
        <a:xfrm>
          <a:off x="933480" y="13087440"/>
          <a:ext cx="694800" cy="409320"/>
        </a:xfrm>
        <a:prstGeom prst="rect">
          <a:avLst/>
        </a:prstGeom>
        <a:pattFill prst="smGrid">
          <a:fgClr>
            <a:srgbClr val="ff66c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8</xdr:col>
      <xdr:colOff>340920</xdr:colOff>
      <xdr:row>3</xdr:row>
      <xdr:rowOff>176760</xdr:rowOff>
    </xdr:from>
    <xdr:to>
      <xdr:col>14</xdr:col>
      <xdr:colOff>82080</xdr:colOff>
      <xdr:row>24</xdr:row>
      <xdr:rowOff>108360</xdr:rowOff>
    </xdr:to>
    <xdr:sp>
      <xdr:nvSpPr>
        <xdr:cNvPr id="2907" name="CustomShape 1"/>
        <xdr:cNvSpPr/>
      </xdr:nvSpPr>
      <xdr:spPr>
        <a:xfrm>
          <a:off x="16104600" y="805320"/>
          <a:ext cx="13685760" cy="43322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6</xdr:row>
      <xdr:rowOff>41400</xdr:rowOff>
    </xdr:from>
    <xdr:to>
      <xdr:col>14</xdr:col>
      <xdr:colOff>81000</xdr:colOff>
      <xdr:row>24</xdr:row>
      <xdr:rowOff>108360</xdr:rowOff>
    </xdr:to>
    <xdr:sp>
      <xdr:nvSpPr>
        <xdr:cNvPr id="2908" name="CustomShape 1"/>
        <xdr:cNvSpPr/>
      </xdr:nvSpPr>
      <xdr:spPr>
        <a:xfrm>
          <a:off x="16104600" y="1298520"/>
          <a:ext cx="13684680" cy="383904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年度末における収支余剰分の一部を財政調整基金に積み立てたことなどからから、基金全体の残高は</a:t>
          </a:r>
          <a:r>
            <a:rPr b="0" lang="en-US" sz="1300" spc="-1" strike="noStrike">
              <a:solidFill>
                <a:srgbClr val="000000"/>
              </a:solidFill>
              <a:uFill>
                <a:solidFill>
                  <a:srgbClr val="ffffff"/>
                </a:solidFill>
              </a:uFill>
              <a:latin typeface="ＭＳ ゴシック"/>
              <a:ea typeface="ＭＳ ゴシック"/>
            </a:rPr>
            <a:t>2,318</a:t>
          </a:r>
          <a:r>
            <a:rPr b="0" lang="en-US" sz="1300" spc="-1" strike="noStrike">
              <a:solidFill>
                <a:srgbClr val="000000"/>
              </a:solidFill>
              <a:uFill>
                <a:solidFill>
                  <a:srgbClr val="ffffff"/>
                </a:solidFill>
              </a:uFill>
              <a:latin typeface="ＭＳ ゴシック"/>
              <a:ea typeface="ＭＳ ゴシック"/>
            </a:rPr>
            <a:t>百万円の増となった。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財政調整基金と減債基金については、合わせて標準財政規模の</a:t>
          </a:r>
          <a:r>
            <a:rPr b="0" lang="en-US" sz="1300" spc="-1" strike="noStrike">
              <a:solidFill>
                <a:srgbClr val="000000"/>
              </a:solidFill>
              <a:uFill>
                <a:solidFill>
                  <a:srgbClr val="ffffff"/>
                </a:solidFill>
              </a:uFill>
              <a:latin typeface="ＭＳ ゴシック"/>
              <a:ea typeface="ＭＳ ゴシック"/>
            </a:rPr>
            <a:t>11.92</a:t>
          </a:r>
          <a:r>
            <a:rPr b="0" lang="en-US" sz="1300" spc="-1" strike="noStrike">
              <a:solidFill>
                <a:srgbClr val="000000"/>
              </a:solidFill>
              <a:uFill>
                <a:solidFill>
                  <a:srgbClr val="ffffff"/>
                </a:solidFill>
              </a:uFill>
              <a:latin typeface="ＭＳ ゴシック"/>
              <a:ea typeface="ＭＳ ゴシック"/>
            </a:rPr>
            <a:t>％以上の金額を維持すること、また、その他特定目的基金については、今後も大規模事業の推進に伴い一定額の取崩を行っていくが、整備した施設の更新に備えて積立を行っていくことに努める。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4</xdr:row>
      <xdr:rowOff>73440</xdr:rowOff>
    </xdr:from>
    <xdr:to>
      <xdr:col>8</xdr:col>
      <xdr:colOff>1680120</xdr:colOff>
      <xdr:row>6</xdr:row>
      <xdr:rowOff>7920</xdr:rowOff>
    </xdr:to>
    <xdr:sp>
      <xdr:nvSpPr>
        <xdr:cNvPr id="2909" name="CustomShape 1"/>
        <xdr:cNvSpPr/>
      </xdr:nvSpPr>
      <xdr:spPr>
        <a:xfrm>
          <a:off x="16187040" y="911520"/>
          <a:ext cx="1256760" cy="35352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基金全体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54</xdr:row>
      <xdr:rowOff>155880</xdr:rowOff>
    </xdr:from>
    <xdr:to>
      <xdr:col>14</xdr:col>
      <xdr:colOff>82080</xdr:colOff>
      <xdr:row>62</xdr:row>
      <xdr:rowOff>667080</xdr:rowOff>
    </xdr:to>
    <xdr:sp>
      <xdr:nvSpPr>
        <xdr:cNvPr id="2910" name="CustomShape 1"/>
        <xdr:cNvSpPr/>
      </xdr:nvSpPr>
      <xdr:spPr>
        <a:xfrm>
          <a:off x="16104600" y="12462120"/>
          <a:ext cx="13685760" cy="542592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54</xdr:row>
      <xdr:rowOff>623520</xdr:rowOff>
    </xdr:from>
    <xdr:to>
      <xdr:col>14</xdr:col>
      <xdr:colOff>81000</xdr:colOff>
      <xdr:row>62</xdr:row>
      <xdr:rowOff>664200</xdr:rowOff>
    </xdr:to>
    <xdr:sp>
      <xdr:nvSpPr>
        <xdr:cNvPr id="2911" name="CustomShape 1"/>
        <xdr:cNvSpPr/>
      </xdr:nvSpPr>
      <xdr:spPr>
        <a:xfrm>
          <a:off x="16104600" y="12929760"/>
          <a:ext cx="13684680" cy="495540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（基金の使途）</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まちづくり基盤整備基金…まちづくり基盤整備事業の推進に充当するために設置しており、社会資本整備等に充当している。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（仮称）生涯学習センター整備基金…生涯学習に係る施設の整備に充当するために設置をしている。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環境衛生事業基金…環境衛生に係る施設の整備その他環境衛生事業の推進を図るために設置しており、平成</a:t>
          </a:r>
          <a:r>
            <a:rPr b="0" lang="en-US" sz="1300" spc="-1" strike="noStrike">
              <a:solidFill>
                <a:srgbClr val="000000"/>
              </a:solidFill>
              <a:uFill>
                <a:solidFill>
                  <a:srgbClr val="ffffff"/>
                </a:solidFill>
              </a:uFill>
              <a:latin typeface="ＭＳ ゴシック"/>
              <a:ea typeface="ＭＳ ゴシック"/>
            </a:rPr>
            <a:t>29</a:t>
          </a:r>
          <a:r>
            <a:rPr b="0" lang="en-US" sz="1300" spc="-1" strike="noStrike">
              <a:solidFill>
                <a:srgbClr val="000000"/>
              </a:solidFill>
              <a:uFill>
                <a:solidFill>
                  <a:srgbClr val="ffffff"/>
                </a:solidFill>
              </a:uFill>
              <a:latin typeface="ＭＳ ゴシック"/>
              <a:ea typeface="ＭＳ ゴシック"/>
            </a:rPr>
            <a:t>年度まで実施していたクリーンセンター更新整備事業に充当していた。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ふるさと創生基金…本市の特性を生かし、創意工夫を凝らした独創的、個性的なまちづくりを推進するため、ふるさと寄附金を積み立てており、寄附していただいた方の要望により、福祉や教育をはじめとした各種事業に活用し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職員退職基金…職員の退職基金として設置している。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ふるさと創生基金について、福祉・医療や子育て支援、教育環境の整備などに関する事業へ</a:t>
          </a:r>
          <a:r>
            <a:rPr b="0" lang="en-US" sz="1300" spc="-1" strike="noStrike">
              <a:solidFill>
                <a:srgbClr val="000000"/>
              </a:solidFill>
              <a:uFill>
                <a:solidFill>
                  <a:srgbClr val="ffffff"/>
                </a:solidFill>
              </a:uFill>
              <a:latin typeface="ＭＳ ゴシック"/>
              <a:ea typeface="ＭＳ ゴシック"/>
            </a:rPr>
            <a:t>302</a:t>
          </a:r>
          <a:r>
            <a:rPr b="0" lang="en-US" sz="1300" spc="-1" strike="noStrike">
              <a:solidFill>
                <a:srgbClr val="000000"/>
              </a:solidFill>
              <a:uFill>
                <a:solidFill>
                  <a:srgbClr val="ffffff"/>
                </a:solidFill>
              </a:uFill>
              <a:latin typeface="ＭＳ ゴシック"/>
              <a:ea typeface="ＭＳ ゴシック"/>
            </a:rPr>
            <a:t>百万円充当する一方で、ふるさと寄附金の積立など、</a:t>
          </a:r>
          <a:r>
            <a:rPr b="0" lang="en-US" sz="1300" spc="-1" strike="noStrike">
              <a:solidFill>
                <a:srgbClr val="000000"/>
              </a:solidFill>
              <a:uFill>
                <a:solidFill>
                  <a:srgbClr val="ffffff"/>
                </a:solidFill>
              </a:uFill>
              <a:latin typeface="ＭＳ ゴシック"/>
              <a:ea typeface="ＭＳ ゴシック"/>
            </a:rPr>
            <a:t>642</a:t>
          </a:r>
          <a:r>
            <a:rPr b="0" lang="en-US" sz="1300" spc="-1" strike="noStrike">
              <a:solidFill>
                <a:srgbClr val="000000"/>
              </a:solidFill>
              <a:uFill>
                <a:solidFill>
                  <a:srgbClr val="ffffff"/>
                </a:solidFill>
              </a:uFill>
              <a:latin typeface="ＭＳ ゴシック"/>
              <a:ea typeface="ＭＳ ゴシック"/>
            </a:rPr>
            <a:t>百万円の積立を行ったほか、公共施設の更新など、将来の大規模な投資の財源の一部として、まちづくり基盤整備基金に</a:t>
          </a:r>
          <a:r>
            <a:rPr b="0" lang="en-US" sz="1300" spc="-1" strike="noStrike">
              <a:solidFill>
                <a:srgbClr val="000000"/>
              </a:solidFill>
              <a:uFill>
                <a:solidFill>
                  <a:srgbClr val="ffffff"/>
                </a:solidFill>
              </a:uFill>
              <a:latin typeface="ＭＳ ゴシック"/>
              <a:ea typeface="ＭＳ ゴシック"/>
            </a:rPr>
            <a:t>501</a:t>
          </a:r>
          <a:r>
            <a:rPr b="0" lang="en-US" sz="1300" spc="-1" strike="noStrike">
              <a:solidFill>
                <a:srgbClr val="000000"/>
              </a:solidFill>
              <a:uFill>
                <a:solidFill>
                  <a:srgbClr val="ffffff"/>
                </a:solidFill>
              </a:uFill>
              <a:latin typeface="ＭＳ ゴシック"/>
              <a:ea typeface="ＭＳ ゴシック"/>
            </a:rPr>
            <a:t>百万円の積立を行ったことで、その他特定目的金全体で残高が</a:t>
          </a:r>
          <a:r>
            <a:rPr b="0" lang="en-US" sz="1300" spc="-1" strike="noStrike">
              <a:solidFill>
                <a:srgbClr val="000000"/>
              </a:solidFill>
              <a:uFill>
                <a:solidFill>
                  <a:srgbClr val="ffffff"/>
                </a:solidFill>
              </a:uFill>
              <a:latin typeface="ＭＳ ゴシック"/>
              <a:ea typeface="ＭＳ ゴシック"/>
            </a:rPr>
            <a:t>860</a:t>
          </a:r>
          <a:r>
            <a:rPr b="0" lang="en-US" sz="1300" spc="-1" strike="noStrike">
              <a:solidFill>
                <a:srgbClr val="000000"/>
              </a:solidFill>
              <a:uFill>
                <a:solidFill>
                  <a:srgbClr val="ffffff"/>
                </a:solidFill>
              </a:uFill>
              <a:latin typeface="ＭＳ ゴシック"/>
              <a:ea typeface="ＭＳ ゴシック"/>
            </a:rPr>
            <a:t>百万円の増となった。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今後も大規模事業の推進に伴い一定額の取崩を行っていくが、整備した施設の更新に備えて積立を行っていく。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54</xdr:row>
      <xdr:rowOff>254880</xdr:rowOff>
    </xdr:from>
    <xdr:to>
      <xdr:col>9</xdr:col>
      <xdr:colOff>951840</xdr:colOff>
      <xdr:row>54</xdr:row>
      <xdr:rowOff>585720</xdr:rowOff>
    </xdr:to>
    <xdr:sp>
      <xdr:nvSpPr>
        <xdr:cNvPr id="2912" name="CustomShape 1"/>
        <xdr:cNvSpPr/>
      </xdr:nvSpPr>
      <xdr:spPr>
        <a:xfrm>
          <a:off x="16187040" y="12561120"/>
          <a:ext cx="2852640" cy="3308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その他特定目的基金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25</xdr:row>
      <xdr:rowOff>40680</xdr:rowOff>
    </xdr:from>
    <xdr:to>
      <xdr:col>14</xdr:col>
      <xdr:colOff>82080</xdr:colOff>
      <xdr:row>41</xdr:row>
      <xdr:rowOff>137880</xdr:rowOff>
    </xdr:to>
    <xdr:sp>
      <xdr:nvSpPr>
        <xdr:cNvPr id="2913" name="CustomShape 1"/>
        <xdr:cNvSpPr/>
      </xdr:nvSpPr>
      <xdr:spPr>
        <a:xfrm>
          <a:off x="16104600" y="5279400"/>
          <a:ext cx="13685760" cy="34498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27</xdr:row>
      <xdr:rowOff>95400</xdr:rowOff>
    </xdr:from>
    <xdr:to>
      <xdr:col>14</xdr:col>
      <xdr:colOff>81000</xdr:colOff>
      <xdr:row>41</xdr:row>
      <xdr:rowOff>120960</xdr:rowOff>
    </xdr:to>
    <xdr:sp>
      <xdr:nvSpPr>
        <xdr:cNvPr id="2914" name="CustomShape 1"/>
        <xdr:cNvSpPr/>
      </xdr:nvSpPr>
      <xdr:spPr>
        <a:xfrm>
          <a:off x="16104600" y="5753160"/>
          <a:ext cx="13684680" cy="295920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年度末において、収支余剰分の一部を積立金として</a:t>
          </a:r>
          <a:r>
            <a:rPr b="0" lang="en-US" sz="1300" spc="-1" strike="noStrike">
              <a:solidFill>
                <a:srgbClr val="000000"/>
              </a:solidFill>
              <a:uFill>
                <a:solidFill>
                  <a:srgbClr val="ffffff"/>
                </a:solidFill>
              </a:uFill>
              <a:latin typeface="ＭＳ ゴシック"/>
              <a:ea typeface="ＭＳ ゴシック"/>
            </a:rPr>
            <a:t>600</a:t>
          </a:r>
          <a:r>
            <a:rPr b="0" lang="en-US" sz="1300" spc="-1" strike="noStrike">
              <a:solidFill>
                <a:srgbClr val="000000"/>
              </a:solidFill>
              <a:uFill>
                <a:solidFill>
                  <a:srgbClr val="ffffff"/>
                </a:solidFill>
              </a:uFill>
              <a:latin typeface="ＭＳ ゴシック"/>
              <a:ea typeface="ＭＳ ゴシック"/>
            </a:rPr>
            <a:t>百万円、地方財政法第</a:t>
          </a:r>
          <a:r>
            <a:rPr b="0" lang="en-US" sz="1300" spc="-1" strike="noStrike">
              <a:solidFill>
                <a:srgbClr val="000000"/>
              </a:solidFill>
              <a:uFill>
                <a:solidFill>
                  <a:srgbClr val="ffffff"/>
                </a:solidFill>
              </a:uFill>
              <a:latin typeface="ＭＳ ゴシック"/>
              <a:ea typeface="ＭＳ ゴシック"/>
            </a:rPr>
            <a:t>7</a:t>
          </a:r>
          <a:r>
            <a:rPr b="0" lang="en-US" sz="1300" spc="-1" strike="noStrike">
              <a:solidFill>
                <a:srgbClr val="000000"/>
              </a:solidFill>
              <a:uFill>
                <a:solidFill>
                  <a:srgbClr val="ffffff"/>
                </a:solidFill>
              </a:uFill>
              <a:latin typeface="ＭＳ ゴシック"/>
              <a:ea typeface="ＭＳ ゴシック"/>
            </a:rPr>
            <a:t>条第</a:t>
          </a:r>
          <a:r>
            <a:rPr b="0" lang="en-US" sz="1300" spc="-1" strike="noStrike">
              <a:solidFill>
                <a:srgbClr val="000000"/>
              </a:solidFill>
              <a:uFill>
                <a:solidFill>
                  <a:srgbClr val="ffffff"/>
                </a:solidFill>
              </a:uFill>
              <a:latin typeface="ＭＳ ゴシック"/>
              <a:ea typeface="ＭＳ ゴシック"/>
            </a:rPr>
            <a:t>1</a:t>
          </a:r>
          <a:r>
            <a:rPr b="0" lang="en-US" sz="1300" spc="-1" strike="noStrike">
              <a:solidFill>
                <a:srgbClr val="000000"/>
              </a:solidFill>
              <a:uFill>
                <a:solidFill>
                  <a:srgbClr val="ffffff"/>
                </a:solidFill>
              </a:uFill>
              <a:latin typeface="ＭＳ ゴシック"/>
              <a:ea typeface="ＭＳ ゴシック"/>
            </a:rPr>
            <a:t>項に規定する積立金として</a:t>
          </a:r>
          <a:r>
            <a:rPr b="0" lang="en-US" sz="1300" spc="-1" strike="noStrike">
              <a:solidFill>
                <a:srgbClr val="000000"/>
              </a:solidFill>
              <a:uFill>
                <a:solidFill>
                  <a:srgbClr val="ffffff"/>
                </a:solidFill>
              </a:uFill>
              <a:latin typeface="ＭＳ ゴシック"/>
              <a:ea typeface="ＭＳ ゴシック"/>
            </a:rPr>
            <a:t>257</a:t>
          </a:r>
          <a:r>
            <a:rPr b="0" lang="en-US" sz="1300" spc="-1" strike="noStrike">
              <a:solidFill>
                <a:srgbClr val="000000"/>
              </a:solidFill>
              <a:uFill>
                <a:solidFill>
                  <a:srgbClr val="ffffff"/>
                </a:solidFill>
              </a:uFill>
              <a:latin typeface="ＭＳ ゴシック"/>
              <a:ea typeface="ＭＳ ゴシック"/>
            </a:rPr>
            <a:t>百万円、利子積立として</a:t>
          </a:r>
          <a:r>
            <a:rPr b="0" lang="en-US" sz="1300" spc="-1" strike="noStrike">
              <a:solidFill>
                <a:srgbClr val="000000"/>
              </a:solidFill>
              <a:uFill>
                <a:solidFill>
                  <a:srgbClr val="ffffff"/>
                </a:solidFill>
              </a:uFill>
              <a:latin typeface="ＭＳ ゴシック"/>
              <a:ea typeface="ＭＳ ゴシック"/>
            </a:rPr>
            <a:t>1</a:t>
          </a:r>
          <a:r>
            <a:rPr b="0" lang="en-US" sz="1300" spc="-1" strike="noStrike">
              <a:solidFill>
                <a:srgbClr val="000000"/>
              </a:solidFill>
              <a:uFill>
                <a:solidFill>
                  <a:srgbClr val="ffffff"/>
                </a:solidFill>
              </a:uFill>
              <a:latin typeface="ＭＳ ゴシック"/>
              <a:ea typeface="ＭＳ ゴシック"/>
            </a:rPr>
            <a:t>百万円の積立を行った結果、前年度より</a:t>
          </a:r>
          <a:r>
            <a:rPr b="0" lang="en-US" sz="1300" spc="-1" strike="noStrike">
              <a:solidFill>
                <a:srgbClr val="000000"/>
              </a:solidFill>
              <a:uFill>
                <a:solidFill>
                  <a:srgbClr val="ffffff"/>
                </a:solidFill>
              </a:uFill>
              <a:latin typeface="ＭＳ ゴシック"/>
              <a:ea typeface="ＭＳ ゴシック"/>
            </a:rPr>
            <a:t>858</a:t>
          </a:r>
          <a:r>
            <a:rPr b="0" lang="en-US" sz="1300" spc="-1" strike="noStrike">
              <a:solidFill>
                <a:srgbClr val="000000"/>
              </a:solidFill>
              <a:uFill>
                <a:solidFill>
                  <a:srgbClr val="ffffff"/>
                </a:solidFill>
              </a:uFill>
              <a:latin typeface="ＭＳ ゴシック"/>
              <a:ea typeface="ＭＳ ゴシック"/>
            </a:rPr>
            <a:t>百万円の増となった。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歳入の大幅な減収や不測の財政支出など年度間の財源不足に備えて、財政調整基金と減債基金については、合わせて標準財政規模の</a:t>
          </a:r>
          <a:r>
            <a:rPr b="0" lang="en-US" sz="1300" spc="-1" strike="noStrike">
              <a:solidFill>
                <a:srgbClr val="000000"/>
              </a:solidFill>
              <a:uFill>
                <a:solidFill>
                  <a:srgbClr val="ffffff"/>
                </a:solidFill>
              </a:uFill>
              <a:latin typeface="ＭＳ ゴシック"/>
              <a:ea typeface="ＭＳ ゴシック"/>
            </a:rPr>
            <a:t>11.92</a:t>
          </a:r>
          <a:r>
            <a:rPr b="0" lang="en-US" sz="1300" spc="-1" strike="noStrike">
              <a:solidFill>
                <a:srgbClr val="000000"/>
              </a:solidFill>
              <a:uFill>
                <a:solidFill>
                  <a:srgbClr val="ffffff"/>
                </a:solidFill>
              </a:uFill>
              <a:latin typeface="ＭＳ ゴシック"/>
              <a:ea typeface="ＭＳ ゴシック"/>
            </a:rPr>
            <a:t>％以上の金額を維持するように努める。</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25</xdr:row>
      <xdr:rowOff>133920</xdr:rowOff>
    </xdr:from>
    <xdr:to>
      <xdr:col>9</xdr:col>
      <xdr:colOff>489240</xdr:colOff>
      <xdr:row>27</xdr:row>
      <xdr:rowOff>56520</xdr:rowOff>
    </xdr:to>
    <xdr:sp>
      <xdr:nvSpPr>
        <xdr:cNvPr id="2915" name="CustomShape 1"/>
        <xdr:cNvSpPr/>
      </xdr:nvSpPr>
      <xdr:spPr>
        <a:xfrm>
          <a:off x="16187040" y="5372640"/>
          <a:ext cx="2390040" cy="3416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財政調整基金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340920</xdr:colOff>
      <xdr:row>42</xdr:row>
      <xdr:rowOff>76320</xdr:rowOff>
    </xdr:from>
    <xdr:to>
      <xdr:col>14</xdr:col>
      <xdr:colOff>82080</xdr:colOff>
      <xdr:row>54</xdr:row>
      <xdr:rowOff>17280</xdr:rowOff>
    </xdr:to>
    <xdr:sp>
      <xdr:nvSpPr>
        <xdr:cNvPr id="2916" name="CustomShape 1"/>
        <xdr:cNvSpPr/>
      </xdr:nvSpPr>
      <xdr:spPr>
        <a:xfrm>
          <a:off x="16104600" y="8877240"/>
          <a:ext cx="13685760" cy="3446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340920</xdr:colOff>
      <xdr:row>44</xdr:row>
      <xdr:rowOff>130680</xdr:rowOff>
    </xdr:from>
    <xdr:to>
      <xdr:col>14</xdr:col>
      <xdr:colOff>81000</xdr:colOff>
      <xdr:row>53</xdr:row>
      <xdr:rowOff>363240</xdr:rowOff>
    </xdr:to>
    <xdr:sp>
      <xdr:nvSpPr>
        <xdr:cNvPr id="2917" name="CustomShape 1"/>
        <xdr:cNvSpPr/>
      </xdr:nvSpPr>
      <xdr:spPr>
        <a:xfrm>
          <a:off x="16104600" y="9350640"/>
          <a:ext cx="13684680" cy="294732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年度末において、収支余剰分の一部を積立金として</a:t>
          </a:r>
          <a:r>
            <a:rPr b="0" lang="en-US" sz="1300" spc="-1" strike="noStrike">
              <a:solidFill>
                <a:srgbClr val="000000"/>
              </a:solidFill>
              <a:uFill>
                <a:solidFill>
                  <a:srgbClr val="ffffff"/>
                </a:solidFill>
              </a:uFill>
              <a:latin typeface="ＭＳ ゴシック"/>
              <a:ea typeface="ＭＳ ゴシック"/>
            </a:rPr>
            <a:t>601</a:t>
          </a:r>
          <a:r>
            <a:rPr b="0" lang="en-US" sz="1300" spc="-1" strike="noStrike">
              <a:solidFill>
                <a:srgbClr val="000000"/>
              </a:solidFill>
              <a:uFill>
                <a:solidFill>
                  <a:srgbClr val="ffffff"/>
                </a:solidFill>
              </a:uFill>
              <a:latin typeface="ＭＳ ゴシック"/>
              <a:ea typeface="ＭＳ ゴシック"/>
            </a:rPr>
            <a:t>百万円の積立を行った結果、前年度より</a:t>
          </a:r>
          <a:r>
            <a:rPr b="0" lang="en-US" sz="1300" spc="-1" strike="noStrike">
              <a:solidFill>
                <a:srgbClr val="000000"/>
              </a:solidFill>
              <a:uFill>
                <a:solidFill>
                  <a:srgbClr val="ffffff"/>
                </a:solidFill>
              </a:uFill>
              <a:latin typeface="ＭＳ ゴシック"/>
              <a:ea typeface="ＭＳ ゴシック"/>
            </a:rPr>
            <a:t>601</a:t>
          </a:r>
          <a:r>
            <a:rPr b="0" lang="en-US" sz="1300" spc="-1" strike="noStrike">
              <a:solidFill>
                <a:srgbClr val="000000"/>
              </a:solidFill>
              <a:uFill>
                <a:solidFill>
                  <a:srgbClr val="ffffff"/>
                </a:solidFill>
              </a:uFill>
              <a:latin typeface="ＭＳ ゴシック"/>
              <a:ea typeface="ＭＳ ゴシック"/>
            </a:rPr>
            <a:t>百万円の増となった。</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今後も建設事業の実施により公債費負担が生じること、また、歳入の大幅な減収や不測の財政支出など年度間の財源不足に備えて、財政調整基金と減債基金については、合わせて標準財政規模の</a:t>
          </a:r>
          <a:r>
            <a:rPr b="0" lang="en-US" sz="1300" spc="-1" strike="noStrike">
              <a:solidFill>
                <a:srgbClr val="000000"/>
              </a:solidFill>
              <a:uFill>
                <a:solidFill>
                  <a:srgbClr val="ffffff"/>
                </a:solidFill>
              </a:uFill>
              <a:latin typeface="ＭＳ ゴシック"/>
              <a:ea typeface="ＭＳ ゴシック"/>
            </a:rPr>
            <a:t>11.92</a:t>
          </a:r>
          <a:r>
            <a:rPr b="0" lang="en-US" sz="1300" spc="-1" strike="noStrike">
              <a:solidFill>
                <a:srgbClr val="000000"/>
              </a:solidFill>
              <a:uFill>
                <a:solidFill>
                  <a:srgbClr val="ffffff"/>
                </a:solidFill>
              </a:uFill>
              <a:latin typeface="ＭＳ ゴシック"/>
              <a:ea typeface="ＭＳ ゴシック"/>
            </a:rPr>
            <a:t>％以上の金額を維持するように努める。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423360</xdr:colOff>
      <xdr:row>42</xdr:row>
      <xdr:rowOff>169200</xdr:rowOff>
    </xdr:from>
    <xdr:to>
      <xdr:col>8</xdr:col>
      <xdr:colOff>1679400</xdr:colOff>
      <xdr:row>44</xdr:row>
      <xdr:rowOff>91800</xdr:rowOff>
    </xdr:to>
    <xdr:sp>
      <xdr:nvSpPr>
        <xdr:cNvPr id="2918" name="CustomShape 1"/>
        <xdr:cNvSpPr/>
      </xdr:nvSpPr>
      <xdr:spPr>
        <a:xfrm>
          <a:off x="16187040" y="8970120"/>
          <a:ext cx="1256040" cy="341640"/>
        </a:xfrm>
        <a:prstGeom prst="rect">
          <a:avLst/>
        </a:prstGeom>
        <a:noFill/>
        <a:ln w="9360">
          <a:solidFill>
            <a:srgbClr val="000000"/>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減債基金</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96120</xdr:colOff>
      <xdr:row>2</xdr:row>
      <xdr:rowOff>77040</xdr:rowOff>
    </xdr:from>
    <xdr:to>
      <xdr:col>64</xdr:col>
      <xdr:colOff>13320</xdr:colOff>
      <xdr:row>6</xdr:row>
      <xdr:rowOff>25920</xdr:rowOff>
    </xdr:to>
    <xdr:sp>
      <xdr:nvSpPr>
        <xdr:cNvPr id="2" name="CustomShape 1"/>
        <xdr:cNvSpPr/>
      </xdr:nvSpPr>
      <xdr:spPr>
        <a:xfrm>
          <a:off x="838800" y="419760"/>
          <a:ext cx="150238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3</a:t>
          </a:r>
          <a:r>
            <a:rPr b="1" lang="en-US" sz="3200" spc="-1" strike="noStrike">
              <a:solidFill>
                <a:srgbClr val="000000"/>
              </a:solidFill>
              <a:uFill>
                <a:solidFill>
                  <a:srgbClr val="ffffff"/>
                </a:solidFill>
              </a:uFill>
              <a:latin typeface="ＭＳ Ｐゴシック"/>
              <a:ea typeface="ＭＳ Ｐゴシック"/>
            </a:rPr>
            <a:t>）市町村財政比較分析表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76320</xdr:colOff>
      <xdr:row>2</xdr:row>
      <xdr:rowOff>64080</xdr:rowOff>
    </xdr:from>
    <xdr:to>
      <xdr:col>115</xdr:col>
      <xdr:colOff>25200</xdr:colOff>
      <xdr:row>5</xdr:row>
      <xdr:rowOff>107280</xdr:rowOff>
    </xdr:to>
    <xdr:sp>
      <xdr:nvSpPr>
        <xdr:cNvPr id="3" name="CustomShape 1"/>
        <xdr:cNvSpPr/>
      </xdr:nvSpPr>
      <xdr:spPr>
        <a:xfrm>
          <a:off x="23850720" y="406800"/>
          <a:ext cx="4654080" cy="55764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101520</xdr:colOff>
      <xdr:row>2</xdr:row>
      <xdr:rowOff>89640</xdr:rowOff>
    </xdr:from>
    <xdr:to>
      <xdr:col>115</xdr:col>
      <xdr:colOff>5760</xdr:colOff>
      <xdr:row>5</xdr:row>
      <xdr:rowOff>82080</xdr:rowOff>
    </xdr:to>
    <xdr:sp>
      <xdr:nvSpPr>
        <xdr:cNvPr id="4" name="CustomShape 1"/>
        <xdr:cNvSpPr/>
      </xdr:nvSpPr>
      <xdr:spPr>
        <a:xfrm>
          <a:off x="23875920" y="432360"/>
          <a:ext cx="4609440" cy="50688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96</xdr:col>
      <xdr:colOff>127080</xdr:colOff>
      <xdr:row>2</xdr:row>
      <xdr:rowOff>115200</xdr:rowOff>
    </xdr:from>
    <xdr:to>
      <xdr:col>114</xdr:col>
      <xdr:colOff>184680</xdr:colOff>
      <xdr:row>5</xdr:row>
      <xdr:rowOff>56880</xdr:rowOff>
    </xdr:to>
    <xdr:sp>
      <xdr:nvSpPr>
        <xdr:cNvPr id="5" name="CustomShape 1"/>
        <xdr:cNvSpPr/>
      </xdr:nvSpPr>
      <xdr:spPr>
        <a:xfrm>
          <a:off x="23901480" y="457920"/>
          <a:ext cx="4515120" cy="45612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83</xdr:col>
      <xdr:colOff>6480</xdr:colOff>
      <xdr:row>2</xdr:row>
      <xdr:rowOff>64080</xdr:rowOff>
    </xdr:from>
    <xdr:to>
      <xdr:col>95</xdr:col>
      <xdr:colOff>152280</xdr:colOff>
      <xdr:row>5</xdr:row>
      <xdr:rowOff>107280</xdr:rowOff>
    </xdr:to>
    <xdr:sp>
      <xdr:nvSpPr>
        <xdr:cNvPr id="6" name="CustomShape 1"/>
        <xdr:cNvSpPr/>
      </xdr:nvSpPr>
      <xdr:spPr>
        <a:xfrm>
          <a:off x="20561400" y="406800"/>
          <a:ext cx="3117600" cy="55764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83</xdr:col>
      <xdr:colOff>31680</xdr:colOff>
      <xdr:row>2</xdr:row>
      <xdr:rowOff>89640</xdr:rowOff>
    </xdr:from>
    <xdr:to>
      <xdr:col>95</xdr:col>
      <xdr:colOff>132840</xdr:colOff>
      <xdr:row>5</xdr:row>
      <xdr:rowOff>82080</xdr:rowOff>
    </xdr:to>
    <xdr:sp>
      <xdr:nvSpPr>
        <xdr:cNvPr id="7" name="CustomShape 1"/>
        <xdr:cNvSpPr/>
      </xdr:nvSpPr>
      <xdr:spPr>
        <a:xfrm>
          <a:off x="20586600" y="432360"/>
          <a:ext cx="3072960" cy="50688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83</xdr:col>
      <xdr:colOff>57240</xdr:colOff>
      <xdr:row>2</xdr:row>
      <xdr:rowOff>115200</xdr:rowOff>
    </xdr:from>
    <xdr:to>
      <xdr:col>95</xdr:col>
      <xdr:colOff>101160</xdr:colOff>
      <xdr:row>5</xdr:row>
      <xdr:rowOff>56880</xdr:rowOff>
    </xdr:to>
    <xdr:sp>
      <xdr:nvSpPr>
        <xdr:cNvPr id="8" name="CustomShape 1"/>
        <xdr:cNvSpPr/>
      </xdr:nvSpPr>
      <xdr:spPr>
        <a:xfrm>
          <a:off x="20612160" y="457920"/>
          <a:ext cx="3015720" cy="45612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4</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197640</xdr:colOff>
      <xdr:row>7</xdr:row>
      <xdr:rowOff>7200</xdr:rowOff>
    </xdr:from>
    <xdr:to>
      <xdr:col>49</xdr:col>
      <xdr:colOff>247680</xdr:colOff>
      <xdr:row>17</xdr:row>
      <xdr:rowOff>50400</xdr:rowOff>
    </xdr:to>
    <xdr:sp>
      <xdr:nvSpPr>
        <xdr:cNvPr id="9" name="CustomShape 1"/>
        <xdr:cNvSpPr/>
      </xdr:nvSpPr>
      <xdr:spPr>
        <a:xfrm>
          <a:off x="940320" y="1207080"/>
          <a:ext cx="11441880" cy="1757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115200</xdr:colOff>
      <xdr:row>7</xdr:row>
      <xdr:rowOff>38880</xdr:rowOff>
    </xdr:from>
    <xdr:to>
      <xdr:col>11</xdr:col>
      <xdr:colOff>44280</xdr:colOff>
      <xdr:row>17</xdr:row>
      <xdr:rowOff>37800</xdr:rowOff>
    </xdr:to>
    <xdr:sp>
      <xdr:nvSpPr>
        <xdr:cNvPr id="10" name="CustomShape 1"/>
        <xdr:cNvSpPr/>
      </xdr:nvSpPr>
      <xdr:spPr>
        <a:xfrm>
          <a:off x="1105560" y="1238760"/>
          <a:ext cx="166284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7</xdr:row>
      <xdr:rowOff>38880</xdr:rowOff>
    </xdr:from>
    <xdr:to>
      <xdr:col>16</xdr:col>
      <xdr:colOff>203400</xdr:colOff>
      <xdr:row>17</xdr:row>
      <xdr:rowOff>37800</xdr:rowOff>
    </xdr:to>
    <xdr:sp>
      <xdr:nvSpPr>
        <xdr:cNvPr id="11" name="CustomShape 1"/>
        <xdr:cNvSpPr/>
      </xdr:nvSpPr>
      <xdr:spPr>
        <a:xfrm>
          <a:off x="2666880" y="1238760"/>
          <a:ext cx="149868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138,336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135,047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55,398,973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54,466,414</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668,600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29,143,872</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41,609,441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57960</xdr:colOff>
      <xdr:row>7</xdr:row>
      <xdr:rowOff>38880</xdr:rowOff>
    </xdr:from>
    <xdr:to>
      <xdr:col>24</xdr:col>
      <xdr:colOff>114120</xdr:colOff>
      <xdr:row>17</xdr:row>
      <xdr:rowOff>37800</xdr:rowOff>
    </xdr:to>
    <xdr:sp>
      <xdr:nvSpPr>
        <xdr:cNvPr id="12" name="CustomShape 1"/>
        <xdr:cNvSpPr/>
      </xdr:nvSpPr>
      <xdr:spPr>
        <a:xfrm>
          <a:off x="4267800" y="1238760"/>
          <a:ext cx="1789920" cy="17136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(R5.1.1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(R5.1.1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7</xdr:row>
      <xdr:rowOff>57960</xdr:rowOff>
    </xdr:from>
    <xdr:to>
      <xdr:col>34</xdr:col>
      <xdr:colOff>50760</xdr:colOff>
      <xdr:row>13</xdr:row>
      <xdr:rowOff>44280</xdr:rowOff>
    </xdr:to>
    <xdr:sp>
      <xdr:nvSpPr>
        <xdr:cNvPr id="13" name="CustomShape 1"/>
        <xdr:cNvSpPr/>
      </xdr:nvSpPr>
      <xdr:spPr>
        <a:xfrm>
          <a:off x="6058080" y="1257840"/>
          <a:ext cx="241272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50760</xdr:colOff>
      <xdr:row>7</xdr:row>
      <xdr:rowOff>57960</xdr:rowOff>
    </xdr:from>
    <xdr:to>
      <xdr:col>40</xdr:col>
      <xdr:colOff>63720</xdr:colOff>
      <xdr:row>13</xdr:row>
      <xdr:rowOff>44280</xdr:rowOff>
    </xdr:to>
    <xdr:sp>
      <xdr:nvSpPr>
        <xdr:cNvPr id="14" name="CustomShape 1"/>
        <xdr:cNvSpPr/>
      </xdr:nvSpPr>
      <xdr:spPr>
        <a:xfrm>
          <a:off x="8470800" y="1257840"/>
          <a:ext cx="149868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5.6</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7</xdr:row>
      <xdr:rowOff>57960</xdr:rowOff>
    </xdr:from>
    <xdr:to>
      <xdr:col>43</xdr:col>
      <xdr:colOff>133200</xdr:colOff>
      <xdr:row>13</xdr:row>
      <xdr:rowOff>44280</xdr:rowOff>
    </xdr:to>
    <xdr:sp>
      <xdr:nvSpPr>
        <xdr:cNvPr id="15" name="CustomShape 1"/>
        <xdr:cNvSpPr/>
      </xdr:nvSpPr>
      <xdr:spPr>
        <a:xfrm>
          <a:off x="10033560" y="1257840"/>
          <a:ext cx="748440" cy="101520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12</xdr:row>
      <xdr:rowOff>38160</xdr:rowOff>
    </xdr:from>
    <xdr:to>
      <xdr:col>34</xdr:col>
      <xdr:colOff>50760</xdr:colOff>
      <xdr:row>15</xdr:row>
      <xdr:rowOff>159120</xdr:rowOff>
    </xdr:to>
    <xdr:sp>
      <xdr:nvSpPr>
        <xdr:cNvPr id="16" name="CustomShape 1"/>
        <xdr:cNvSpPr/>
      </xdr:nvSpPr>
      <xdr:spPr>
        <a:xfrm>
          <a:off x="6058080" y="2095560"/>
          <a:ext cx="241272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114480</xdr:colOff>
      <xdr:row>12</xdr:row>
      <xdr:rowOff>38160</xdr:rowOff>
    </xdr:from>
    <xdr:to>
      <xdr:col>50</xdr:col>
      <xdr:colOff>191160</xdr:colOff>
      <xdr:row>15</xdr:row>
      <xdr:rowOff>159120</xdr:rowOff>
    </xdr:to>
    <xdr:sp>
      <xdr:nvSpPr>
        <xdr:cNvPr id="17" name="CustomShape 1"/>
        <xdr:cNvSpPr/>
      </xdr:nvSpPr>
      <xdr:spPr>
        <a:xfrm>
          <a:off x="8534520" y="2095560"/>
          <a:ext cx="4038840" cy="635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H30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R01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R02  Ⅲ</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R03  Ⅲ</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R04  Ⅲ</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51</xdr:col>
      <xdr:colOff>32400</xdr:colOff>
      <xdr:row>7</xdr:row>
      <xdr:rowOff>7200</xdr:rowOff>
    </xdr:from>
    <xdr:to>
      <xdr:col>57</xdr:col>
      <xdr:colOff>247320</xdr:colOff>
      <xdr:row>13</xdr:row>
      <xdr:rowOff>120600</xdr:rowOff>
    </xdr:to>
    <xdr:sp>
      <xdr:nvSpPr>
        <xdr:cNvPr id="18" name="CustomShape 1"/>
        <xdr:cNvSpPr/>
      </xdr:nvSpPr>
      <xdr:spPr>
        <a:xfrm>
          <a:off x="12662280" y="1207080"/>
          <a:ext cx="1701000" cy="114228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52</xdr:col>
      <xdr:colOff>57960</xdr:colOff>
      <xdr:row>7</xdr:row>
      <xdr:rowOff>70560</xdr:rowOff>
    </xdr:from>
    <xdr:to>
      <xdr:col>58</xdr:col>
      <xdr:colOff>69480</xdr:colOff>
      <xdr:row>8</xdr:row>
      <xdr:rowOff>151920</xdr:rowOff>
    </xdr:to>
    <xdr:sp>
      <xdr:nvSpPr>
        <xdr:cNvPr id="19" name="CustomShape 1"/>
        <xdr:cNvSpPr/>
      </xdr:nvSpPr>
      <xdr:spPr>
        <a:xfrm>
          <a:off x="12935520" y="1270440"/>
          <a:ext cx="14976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57960</xdr:colOff>
      <xdr:row>8</xdr:row>
      <xdr:rowOff>165240</xdr:rowOff>
    </xdr:from>
    <xdr:to>
      <xdr:col>58</xdr:col>
      <xdr:colOff>69480</xdr:colOff>
      <xdr:row>10</xdr:row>
      <xdr:rowOff>76680</xdr:rowOff>
    </xdr:to>
    <xdr:sp>
      <xdr:nvSpPr>
        <xdr:cNvPr id="20" name="CustomShape 1"/>
        <xdr:cNvSpPr/>
      </xdr:nvSpPr>
      <xdr:spPr>
        <a:xfrm>
          <a:off x="12935520" y="1536840"/>
          <a:ext cx="14976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57960</xdr:colOff>
      <xdr:row>10</xdr:row>
      <xdr:rowOff>153000</xdr:rowOff>
    </xdr:from>
    <xdr:to>
      <xdr:col>58</xdr:col>
      <xdr:colOff>69480</xdr:colOff>
      <xdr:row>14</xdr:row>
      <xdr:rowOff>101880</xdr:rowOff>
    </xdr:to>
    <xdr:sp>
      <xdr:nvSpPr>
        <xdr:cNvPr id="21" name="CustomShape 1"/>
        <xdr:cNvSpPr/>
      </xdr:nvSpPr>
      <xdr:spPr>
        <a:xfrm>
          <a:off x="12935520" y="1867320"/>
          <a:ext cx="14976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51</xdr:col>
      <xdr:colOff>108000</xdr:colOff>
      <xdr:row>7</xdr:row>
      <xdr:rowOff>158760</xdr:rowOff>
    </xdr:from>
    <xdr:to>
      <xdr:col>52</xdr:col>
      <xdr:colOff>70200</xdr:colOff>
      <xdr:row>7</xdr:row>
      <xdr:rowOff>158760</xdr:rowOff>
    </xdr:to>
    <xdr:sp>
      <xdr:nvSpPr>
        <xdr:cNvPr id="22" name="Line 1"/>
        <xdr:cNvSpPr/>
      </xdr:nvSpPr>
      <xdr:spPr>
        <a:xfrm>
          <a:off x="12737880" y="1358640"/>
          <a:ext cx="209880" cy="0"/>
        </a:xfrm>
        <a:prstGeom prst="line">
          <a:avLst/>
        </a:prstGeom>
        <a:ln w="6480">
          <a:solidFill>
            <a:srgbClr val="ff0000"/>
          </a:solidFill>
          <a:miter/>
        </a:ln>
      </xdr:spPr>
      <xdr:style>
        <a:lnRef idx="0"/>
        <a:fillRef idx="0"/>
        <a:effectRef idx="0"/>
        <a:fontRef idx="minor"/>
      </xdr:style>
    </xdr:sp>
    <xdr:clientData/>
  </xdr:twoCellAnchor>
  <xdr:twoCellAnchor editAs="oneCell">
    <xdr:from>
      <xdr:col>51</xdr:col>
      <xdr:colOff>190800</xdr:colOff>
      <xdr:row>10</xdr:row>
      <xdr:rowOff>127080</xdr:rowOff>
    </xdr:from>
    <xdr:to>
      <xdr:col>51</xdr:col>
      <xdr:colOff>190800</xdr:colOff>
      <xdr:row>11</xdr:row>
      <xdr:rowOff>95400</xdr:rowOff>
    </xdr:to>
    <xdr:sp>
      <xdr:nvSpPr>
        <xdr:cNvPr id="23" name="Line 1"/>
        <xdr:cNvSpPr/>
      </xdr:nvSpPr>
      <xdr:spPr>
        <a:xfrm>
          <a:off x="12820680" y="18414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51</xdr:col>
      <xdr:colOff>108000</xdr:colOff>
      <xdr:row>10</xdr:row>
      <xdr:rowOff>127080</xdr:rowOff>
    </xdr:from>
    <xdr:to>
      <xdr:col>52</xdr:col>
      <xdr:colOff>70200</xdr:colOff>
      <xdr:row>10</xdr:row>
      <xdr:rowOff>127080</xdr:rowOff>
    </xdr:to>
    <xdr:sp>
      <xdr:nvSpPr>
        <xdr:cNvPr id="24" name="Line 1"/>
        <xdr:cNvSpPr/>
      </xdr:nvSpPr>
      <xdr:spPr>
        <a:xfrm>
          <a:off x="12737880" y="1841400"/>
          <a:ext cx="20988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51</xdr:col>
      <xdr:colOff>190800</xdr:colOff>
      <xdr:row>12</xdr:row>
      <xdr:rowOff>21960</xdr:rowOff>
    </xdr:from>
    <xdr:to>
      <xdr:col>51</xdr:col>
      <xdr:colOff>190800</xdr:colOff>
      <xdr:row>12</xdr:row>
      <xdr:rowOff>161640</xdr:rowOff>
    </xdr:to>
    <xdr:sp>
      <xdr:nvSpPr>
        <xdr:cNvPr id="25" name="Line 1"/>
        <xdr:cNvSpPr/>
      </xdr:nvSpPr>
      <xdr:spPr>
        <a:xfrm flipV="1">
          <a:off x="12820680" y="207936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51</xdr:col>
      <xdr:colOff>108000</xdr:colOff>
      <xdr:row>12</xdr:row>
      <xdr:rowOff>164880</xdr:rowOff>
    </xdr:from>
    <xdr:to>
      <xdr:col>52</xdr:col>
      <xdr:colOff>70200</xdr:colOff>
      <xdr:row>12</xdr:row>
      <xdr:rowOff>164880</xdr:rowOff>
    </xdr:to>
    <xdr:sp>
      <xdr:nvSpPr>
        <xdr:cNvPr id="26" name="Line 1"/>
        <xdr:cNvSpPr/>
      </xdr:nvSpPr>
      <xdr:spPr>
        <a:xfrm>
          <a:off x="12737880" y="2222280"/>
          <a:ext cx="20988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51</xdr:col>
      <xdr:colOff>143640</xdr:colOff>
      <xdr:row>7</xdr:row>
      <xdr:rowOff>108720</xdr:rowOff>
    </xdr:from>
    <xdr:to>
      <xdr:col>52</xdr:col>
      <xdr:colOff>35280</xdr:colOff>
      <xdr:row>8</xdr:row>
      <xdr:rowOff>37800</xdr:rowOff>
    </xdr:to>
    <xdr:sp>
      <xdr:nvSpPr>
        <xdr:cNvPr id="27" name="CustomShape 1"/>
        <xdr:cNvSpPr/>
      </xdr:nvSpPr>
      <xdr:spPr>
        <a:xfrm>
          <a:off x="12773520" y="1308600"/>
          <a:ext cx="139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51</xdr:col>
      <xdr:colOff>143640</xdr:colOff>
      <xdr:row>9</xdr:row>
      <xdr:rowOff>31680</xdr:rowOff>
    </xdr:from>
    <xdr:to>
      <xdr:col>52</xdr:col>
      <xdr:colOff>35280</xdr:colOff>
      <xdr:row>9</xdr:row>
      <xdr:rowOff>132840</xdr:rowOff>
    </xdr:to>
    <xdr:sp>
      <xdr:nvSpPr>
        <xdr:cNvPr id="28" name="CustomShape 1"/>
        <xdr:cNvSpPr/>
      </xdr:nvSpPr>
      <xdr:spPr>
        <a:xfrm>
          <a:off x="12773520" y="15746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2</xdr:col>
      <xdr:colOff>70200</xdr:colOff>
      <xdr:row>17</xdr:row>
      <xdr:rowOff>95400</xdr:rowOff>
    </xdr:from>
    <xdr:to>
      <xdr:col>40</xdr:col>
      <xdr:colOff>93240</xdr:colOff>
      <xdr:row>18</xdr:row>
      <xdr:rowOff>162360</xdr:rowOff>
    </xdr:to>
    <xdr:sp>
      <xdr:nvSpPr>
        <xdr:cNvPr id="29" name="CustomShape 1"/>
        <xdr:cNvSpPr/>
      </xdr:nvSpPr>
      <xdr:spPr>
        <a:xfrm>
          <a:off x="565200" y="3009960"/>
          <a:ext cx="943380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109080</xdr:colOff>
      <xdr:row>19</xdr:row>
      <xdr:rowOff>7200</xdr:rowOff>
    </xdr:from>
    <xdr:to>
      <xdr:col>41</xdr:col>
      <xdr:colOff>185040</xdr:colOff>
      <xdr:row>20</xdr:row>
      <xdr:rowOff>73080</xdr:rowOff>
    </xdr:to>
    <xdr:sp>
      <xdr:nvSpPr>
        <xdr:cNvPr id="30" name="CustomShape 1"/>
        <xdr:cNvSpPr/>
      </xdr:nvSpPr>
      <xdr:spPr>
        <a:xfrm>
          <a:off x="604080" y="3264480"/>
          <a:ext cx="973440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令和</a:t>
          </a:r>
          <a:r>
            <a:rPr b="0" lang="en-US" sz="1000" spc="-1" strike="noStrike">
              <a:solidFill>
                <a:srgbClr val="000000"/>
              </a:solidFill>
              <a:uFill>
                <a:solidFill>
                  <a:srgbClr val="ffffff"/>
                </a:solidFill>
              </a:uFill>
              <a:latin typeface="ＭＳ Ｐゴシック"/>
              <a:ea typeface="ＭＳ Ｐゴシック"/>
            </a:rPr>
            <a:t>5</a:t>
          </a:r>
          <a:r>
            <a:rPr b="0" lang="en-US" sz="1000" spc="-1" strike="noStrike">
              <a:solidFill>
                <a:srgbClr val="000000"/>
              </a:solidFill>
              <a:uFill>
                <a:solidFill>
                  <a:srgbClr val="ffffff"/>
                </a:solidFill>
              </a:u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243000</xdr:colOff>
      <xdr:row>20</xdr:row>
      <xdr:rowOff>88920</xdr:rowOff>
    </xdr:from>
    <xdr:to>
      <xdr:col>27</xdr:col>
      <xdr:colOff>87120</xdr:colOff>
      <xdr:row>21</xdr:row>
      <xdr:rowOff>155880</xdr:rowOff>
    </xdr:to>
    <xdr:sp>
      <xdr:nvSpPr>
        <xdr:cNvPr id="31" name="CustomShape 1"/>
        <xdr:cNvSpPr/>
      </xdr:nvSpPr>
      <xdr:spPr>
        <a:xfrm>
          <a:off x="738000" y="3517920"/>
          <a:ext cx="603540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充当可能財源等が将来負担額を上回っている団体については、将来負担比率のグラフを表記しない。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115920</xdr:colOff>
      <xdr:row>22</xdr:row>
      <xdr:rowOff>720</xdr:rowOff>
    </xdr:from>
    <xdr:to>
      <xdr:col>39</xdr:col>
      <xdr:colOff>209520</xdr:colOff>
      <xdr:row>23</xdr:row>
      <xdr:rowOff>67680</xdr:rowOff>
    </xdr:to>
    <xdr:sp>
      <xdr:nvSpPr>
        <xdr:cNvPr id="32" name="CustomShape 1"/>
        <xdr:cNvSpPr/>
      </xdr:nvSpPr>
      <xdr:spPr>
        <a:xfrm>
          <a:off x="610920" y="3772440"/>
          <a:ext cx="92566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204480</xdr:colOff>
      <xdr:row>23</xdr:row>
      <xdr:rowOff>83160</xdr:rowOff>
    </xdr:from>
    <xdr:to>
      <xdr:col>28</xdr:col>
      <xdr:colOff>81000</xdr:colOff>
      <xdr:row>24</xdr:row>
      <xdr:rowOff>149040</xdr:rowOff>
    </xdr:to>
    <xdr:sp>
      <xdr:nvSpPr>
        <xdr:cNvPr id="33" name="CustomShape 1"/>
        <xdr:cNvSpPr/>
      </xdr:nvSpPr>
      <xdr:spPr>
        <a:xfrm>
          <a:off x="699480" y="4026240"/>
          <a:ext cx="631548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159480</xdr:colOff>
      <xdr:row>24</xdr:row>
      <xdr:rowOff>165240</xdr:rowOff>
    </xdr:from>
    <xdr:to>
      <xdr:col>37</xdr:col>
      <xdr:colOff>82440</xdr:colOff>
      <xdr:row>26</xdr:row>
      <xdr:rowOff>60840</xdr:rowOff>
    </xdr:to>
    <xdr:sp>
      <xdr:nvSpPr>
        <xdr:cNvPr id="34" name="CustomShape 1"/>
        <xdr:cNvSpPr/>
      </xdr:nvSpPr>
      <xdr:spPr>
        <a:xfrm>
          <a:off x="654480" y="4280040"/>
          <a:ext cx="85906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4</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222840</xdr:colOff>
      <xdr:row>26</xdr:row>
      <xdr:rowOff>77040</xdr:rowOff>
    </xdr:from>
    <xdr:to>
      <xdr:col>40</xdr:col>
      <xdr:colOff>137160</xdr:colOff>
      <xdr:row>28</xdr:row>
      <xdr:rowOff>119520</xdr:rowOff>
    </xdr:to>
    <xdr:sp>
      <xdr:nvSpPr>
        <xdr:cNvPr id="35" name="CustomShape 1"/>
        <xdr:cNvSpPr/>
      </xdr:nvSpPr>
      <xdr:spPr>
        <a:xfrm>
          <a:off x="470160" y="4534560"/>
          <a:ext cx="9572760" cy="385560"/>
        </a:xfrm>
        <a:prstGeom prst="rect">
          <a:avLst/>
        </a:prstGeom>
        <a:noFill/>
        <a:ln>
          <a:noFill/>
        </a:ln>
      </xdr:spPr>
      <xdr:style>
        <a:lnRef idx="0"/>
        <a:fillRef idx="0"/>
        <a:effectRef idx="0"/>
        <a:fontRef idx="minor"/>
      </xdr:style>
      <xdr:txBody>
        <a:bodyPr wrap="none" lIns="90000" rIns="90000" tIns="45000" bIns="45000"/>
        <a:p>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「定員管理の状況」の「人口</a:t>
          </a:r>
          <a:r>
            <a:rPr b="0" lang="en-US" sz="1000" spc="-1" strike="noStrike">
              <a:solidFill>
                <a:srgbClr val="000000"/>
              </a:solidFill>
              <a:uFill>
                <a:solidFill>
                  <a:srgbClr val="ffffff"/>
                </a:solidFill>
              </a:uFill>
              <a:latin typeface="ＭＳ Ｐゴシック"/>
              <a:ea typeface="ＭＳ Ｐゴシック"/>
            </a:rPr>
            <a:t>1,000</a:t>
          </a:r>
          <a:r>
            <a:rPr b="0" lang="en-US" sz="1000" spc="-1" strike="noStrike">
              <a:solidFill>
                <a:srgbClr val="000000"/>
              </a:solidFill>
              <a:uFill>
                <a:solidFill>
                  <a:srgbClr val="ffffff"/>
                </a:solidFill>
              </a:uFill>
              <a:latin typeface="ＭＳ Ｐゴシック"/>
              <a:ea typeface="ＭＳ Ｐゴシック"/>
            </a:rPr>
            <a:t>人当たり職員数」の算出に用いる職員数及び「給与水準（国との比較）｣の｢ラスパイレス指数｣については、各調査対象年度の</a:t>
          </a:r>
          <a:endParaRPr b="0" lang="en-US" sz="1200" spc="-1" strike="noStrike">
            <a:solidFill>
              <a:srgbClr val="000000"/>
            </a:solidFill>
            <a:uFill>
              <a:solidFill>
                <a:srgbClr val="ffffff"/>
              </a:solidFill>
            </a:uFill>
            <a:latin typeface="Times New Roman"/>
          </a:endParaRPr>
        </a:p>
        <a:p>
          <a:pPr>
            <a:lnSpc>
              <a:spcPct val="100000"/>
            </a:lnSpc>
          </a:pPr>
          <a:r>
            <a:rPr b="0" lang="en-US" sz="1000" spc="-1" strike="noStrike">
              <a:solidFill>
                <a:srgbClr val="000000"/>
              </a:solidFill>
              <a:uFill>
                <a:solidFill>
                  <a:srgbClr val="ffffff"/>
                </a:solidFill>
              </a:uFill>
              <a:latin typeface="ＭＳ Ｐゴシック"/>
              <a:ea typeface="ＭＳ Ｐゴシック"/>
            </a:rPr>
            <a:t>　　地方公務員給与実態調査に基づいている。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29</xdr:row>
      <xdr:rowOff>44280</xdr:rowOff>
    </xdr:from>
    <xdr:to>
      <xdr:col>27</xdr:col>
      <xdr:colOff>184320</xdr:colOff>
      <xdr:row>31</xdr:row>
      <xdr:rowOff>19080</xdr:rowOff>
    </xdr:to>
    <xdr:sp>
      <xdr:nvSpPr>
        <xdr:cNvPr id="36" name="CustomShape 1"/>
        <xdr:cNvSpPr/>
      </xdr:nvSpPr>
      <xdr:spPr>
        <a:xfrm>
          <a:off x="876600" y="501624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財政力</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100440</xdr:colOff>
      <xdr:row>31</xdr:row>
      <xdr:rowOff>64080</xdr:rowOff>
    </xdr:from>
    <xdr:to>
      <xdr:col>13</xdr:col>
      <xdr:colOff>135000</xdr:colOff>
      <xdr:row>33</xdr:row>
      <xdr:rowOff>28800</xdr:rowOff>
    </xdr:to>
    <xdr:sp>
      <xdr:nvSpPr>
        <xdr:cNvPr id="37" name="CustomShape 1"/>
        <xdr:cNvSpPr/>
      </xdr:nvSpPr>
      <xdr:spPr>
        <a:xfrm>
          <a:off x="2081520" y="5378760"/>
          <a:ext cx="127260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財政力指数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33480</xdr:colOff>
      <xdr:row>31</xdr:row>
      <xdr:rowOff>70560</xdr:rowOff>
    </xdr:from>
    <xdr:to>
      <xdr:col>21</xdr:col>
      <xdr:colOff>197280</xdr:colOff>
      <xdr:row>33</xdr:row>
      <xdr:rowOff>53640</xdr:rowOff>
    </xdr:to>
    <xdr:sp>
      <xdr:nvSpPr>
        <xdr:cNvPr id="38" name="CustomShape 1"/>
        <xdr:cNvSpPr/>
      </xdr:nvSpPr>
      <xdr:spPr>
        <a:xfrm>
          <a:off x="3747960" y="5385240"/>
          <a:ext cx="1649880" cy="32616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[0.92]</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30</xdr:row>
      <xdr:rowOff>127800</xdr:rowOff>
    </xdr:from>
    <xdr:to>
      <xdr:col>35</xdr:col>
      <xdr:colOff>95040</xdr:colOff>
      <xdr:row>32</xdr:row>
      <xdr:rowOff>37800</xdr:rowOff>
    </xdr:to>
    <xdr:sp>
      <xdr:nvSpPr>
        <xdr:cNvPr id="39" name="CustomShape 1"/>
        <xdr:cNvSpPr/>
      </xdr:nvSpPr>
      <xdr:spPr>
        <a:xfrm>
          <a:off x="6972840" y="527112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31</xdr:row>
      <xdr:rowOff>146880</xdr:rowOff>
    </xdr:from>
    <xdr:to>
      <xdr:col>35</xdr:col>
      <xdr:colOff>95040</xdr:colOff>
      <xdr:row>33</xdr:row>
      <xdr:rowOff>56880</xdr:rowOff>
    </xdr:to>
    <xdr:sp>
      <xdr:nvSpPr>
        <xdr:cNvPr id="40" name="CustomShape 1"/>
        <xdr:cNvSpPr/>
      </xdr:nvSpPr>
      <xdr:spPr>
        <a:xfrm>
          <a:off x="6972840" y="546156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30</xdr:row>
      <xdr:rowOff>127800</xdr:rowOff>
    </xdr:from>
    <xdr:to>
      <xdr:col>42</xdr:col>
      <xdr:colOff>25560</xdr:colOff>
      <xdr:row>32</xdr:row>
      <xdr:rowOff>37800</xdr:rowOff>
    </xdr:to>
    <xdr:sp>
      <xdr:nvSpPr>
        <xdr:cNvPr id="41" name="CustomShape 1"/>
        <xdr:cNvSpPr/>
      </xdr:nvSpPr>
      <xdr:spPr>
        <a:xfrm>
          <a:off x="892800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31</xdr:row>
      <xdr:rowOff>146880</xdr:rowOff>
    </xdr:from>
    <xdr:to>
      <xdr:col>42</xdr:col>
      <xdr:colOff>25560</xdr:colOff>
      <xdr:row>33</xdr:row>
      <xdr:rowOff>56880</xdr:rowOff>
    </xdr:to>
    <xdr:sp>
      <xdr:nvSpPr>
        <xdr:cNvPr id="42" name="CustomShape 1"/>
        <xdr:cNvSpPr/>
      </xdr:nvSpPr>
      <xdr:spPr>
        <a:xfrm>
          <a:off x="892800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30</xdr:row>
      <xdr:rowOff>127800</xdr:rowOff>
    </xdr:from>
    <xdr:to>
      <xdr:col>49</xdr:col>
      <xdr:colOff>19440</xdr:colOff>
      <xdr:row>32</xdr:row>
      <xdr:rowOff>37800</xdr:rowOff>
    </xdr:to>
    <xdr:sp>
      <xdr:nvSpPr>
        <xdr:cNvPr id="43" name="CustomShape 1"/>
        <xdr:cNvSpPr/>
      </xdr:nvSpPr>
      <xdr:spPr>
        <a:xfrm>
          <a:off x="1065528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31</xdr:row>
      <xdr:rowOff>146880</xdr:rowOff>
    </xdr:from>
    <xdr:to>
      <xdr:col>49</xdr:col>
      <xdr:colOff>19440</xdr:colOff>
      <xdr:row>33</xdr:row>
      <xdr:rowOff>56880</xdr:rowOff>
    </xdr:to>
    <xdr:sp>
      <xdr:nvSpPr>
        <xdr:cNvPr id="44" name="CustomShape 1"/>
        <xdr:cNvSpPr/>
      </xdr:nvSpPr>
      <xdr:spPr>
        <a:xfrm>
          <a:off x="1065528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xdr:nvSpPr>
        <xdr:cNvPr id="45" name="CustomShape 1"/>
        <xdr:cNvSpPr/>
      </xdr:nvSpPr>
      <xdr:spPr>
        <a:xfrm>
          <a:off x="876600" y="5778360"/>
          <a:ext cx="5994000" cy="241308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33</xdr:row>
      <xdr:rowOff>120600</xdr:rowOff>
    </xdr:from>
    <xdr:to>
      <xdr:col>57</xdr:col>
      <xdr:colOff>120600</xdr:colOff>
      <xdr:row>47</xdr:row>
      <xdr:rowOff>133560</xdr:rowOff>
    </xdr:to>
    <xdr:sp>
      <xdr:nvSpPr>
        <xdr:cNvPr id="46" name="CustomShape 1"/>
        <xdr:cNvSpPr/>
      </xdr:nvSpPr>
      <xdr:spPr>
        <a:xfrm>
          <a:off x="7099920" y="5778360"/>
          <a:ext cx="7136640" cy="24130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33</xdr:row>
      <xdr:rowOff>120600</xdr:rowOff>
    </xdr:from>
    <xdr:to>
      <xdr:col>46</xdr:col>
      <xdr:colOff>203040</xdr:colOff>
      <xdr:row>35</xdr:row>
      <xdr:rowOff>32040</xdr:rowOff>
    </xdr:to>
    <xdr:sp>
      <xdr:nvSpPr>
        <xdr:cNvPr id="47" name="CustomShape 1"/>
        <xdr:cNvSpPr/>
      </xdr:nvSpPr>
      <xdr:spPr>
        <a:xfrm>
          <a:off x="7099920" y="5778360"/>
          <a:ext cx="44949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財政力指数の分析欄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35</xdr:row>
      <xdr:rowOff>96120</xdr:rowOff>
    </xdr:from>
    <xdr:to>
      <xdr:col>56</xdr:col>
      <xdr:colOff>202680</xdr:colOff>
      <xdr:row>47</xdr:row>
      <xdr:rowOff>70200</xdr:rowOff>
    </xdr:to>
    <xdr:sp>
      <xdr:nvSpPr>
        <xdr:cNvPr id="48" name="CustomShape 1"/>
        <xdr:cNvSpPr/>
      </xdr:nvSpPr>
      <xdr:spPr>
        <a:xfrm>
          <a:off x="7264800" y="6096600"/>
          <a:ext cx="680616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基準財政需要額は、社会福祉費や高齢者保健福祉の増などにより、</a:t>
          </a:r>
          <a:r>
            <a:rPr b="0" lang="en-US" sz="1300" spc="-1" strike="noStrike">
              <a:solidFill>
                <a:srgbClr val="000000"/>
              </a:solidFill>
              <a:uFill>
                <a:solidFill>
                  <a:srgbClr val="ffffff"/>
                </a:solidFill>
              </a:uFill>
              <a:latin typeface="ＭＳ Ｐゴシック"/>
              <a:ea typeface="ＭＳ Ｐゴシック"/>
            </a:rPr>
            <a:t>1,201</a:t>
          </a:r>
          <a:r>
            <a:rPr b="0" lang="en-US" sz="1300" spc="-1" strike="noStrike">
              <a:solidFill>
                <a:srgbClr val="000000"/>
              </a:solidFill>
              <a:uFill>
                <a:solidFill>
                  <a:srgbClr val="ffffff"/>
                </a:solidFill>
              </a:uFill>
              <a:latin typeface="ＭＳ Ｐゴシック"/>
              <a:ea typeface="ＭＳ Ｐゴシック"/>
            </a:rPr>
            <a:t>百万円の増となった。一方、基準財政収入額は、市民税（所得割・法人税割）や固定資産税の増などにより</a:t>
          </a:r>
          <a:r>
            <a:rPr b="0" lang="en-US" sz="1300" spc="-1" strike="noStrike">
              <a:solidFill>
                <a:srgbClr val="000000"/>
              </a:solidFill>
              <a:uFill>
                <a:solidFill>
                  <a:srgbClr val="ffffff"/>
                </a:solidFill>
              </a:uFill>
              <a:latin typeface="ＭＳ Ｐゴシック"/>
              <a:ea typeface="ＭＳ Ｐゴシック"/>
            </a:rPr>
            <a:t>1,382</a:t>
          </a:r>
          <a:r>
            <a:rPr b="0" lang="en-US" sz="1300" spc="-1" strike="noStrike">
              <a:solidFill>
                <a:srgbClr val="000000"/>
              </a:solidFill>
              <a:uFill>
                <a:solidFill>
                  <a:srgbClr val="ffffff"/>
                </a:solidFill>
              </a:uFill>
              <a:latin typeface="ＭＳ Ｐゴシック"/>
              <a:ea typeface="ＭＳ Ｐゴシック"/>
            </a:rPr>
            <a:t>百万円の増となり、交付基準となる財源不足額は</a:t>
          </a:r>
          <a:r>
            <a:rPr b="0" lang="en-US" sz="1300" spc="-1" strike="noStrike">
              <a:solidFill>
                <a:srgbClr val="000000"/>
              </a:solidFill>
              <a:uFill>
                <a:solidFill>
                  <a:srgbClr val="ffffff"/>
                </a:solidFill>
              </a:uFill>
              <a:latin typeface="ＭＳ Ｐゴシック"/>
              <a:ea typeface="ＭＳ Ｐゴシック"/>
            </a:rPr>
            <a:t>181</a:t>
          </a:r>
          <a:r>
            <a:rPr b="0" lang="en-US" sz="1300" spc="-1" strike="noStrike">
              <a:solidFill>
                <a:srgbClr val="000000"/>
              </a:solidFill>
              <a:uFill>
                <a:solidFill>
                  <a:srgbClr val="ffffff"/>
                </a:solidFill>
              </a:uFill>
              <a:latin typeface="ＭＳ Ｐゴシック"/>
              <a:ea typeface="ＭＳ Ｐゴシック"/>
            </a:rPr>
            <a:t>百万円縮小した。その結果、財政力指数は、単年度では</a:t>
          </a:r>
          <a:r>
            <a:rPr b="0" lang="en-US" sz="1300" spc="-1" strike="noStrike">
              <a:solidFill>
                <a:srgbClr val="000000"/>
              </a:solidFill>
              <a:uFill>
                <a:solidFill>
                  <a:srgbClr val="ffffff"/>
                </a:solidFill>
              </a:uFill>
              <a:latin typeface="ＭＳ Ｐゴシック"/>
              <a:ea typeface="ＭＳ Ｐゴシック"/>
            </a:rPr>
            <a:t>0.910</a:t>
          </a:r>
          <a:r>
            <a:rPr b="0" lang="en-US" sz="1300" spc="-1" strike="noStrike">
              <a:solidFill>
                <a:srgbClr val="000000"/>
              </a:solidFill>
              <a:uFill>
                <a:solidFill>
                  <a:srgbClr val="ffffff"/>
                </a:solidFill>
              </a:uFill>
              <a:latin typeface="ＭＳ Ｐゴシック"/>
              <a:ea typeface="ＭＳ Ｐゴシック"/>
            </a:rPr>
            <a:t>と、前年度よりも</a:t>
          </a:r>
          <a:r>
            <a:rPr b="0" lang="en-US" sz="1300" spc="-1" strike="noStrike">
              <a:solidFill>
                <a:srgbClr val="000000"/>
              </a:solidFill>
              <a:uFill>
                <a:solidFill>
                  <a:srgbClr val="ffffff"/>
                </a:solidFill>
              </a:uFill>
              <a:latin typeface="ＭＳ Ｐゴシック"/>
              <a:ea typeface="ＭＳ Ｐゴシック"/>
            </a:rPr>
            <a:t>0.014</a:t>
          </a:r>
          <a:r>
            <a:rPr b="0" lang="en-US" sz="1300" spc="-1" strike="noStrike">
              <a:solidFill>
                <a:srgbClr val="000000"/>
              </a:solidFill>
              <a:uFill>
                <a:solidFill>
                  <a:srgbClr val="ffffff"/>
                </a:solidFill>
              </a:uFill>
              <a:latin typeface="ＭＳ Ｐゴシック"/>
              <a:ea typeface="ＭＳ Ｐゴシック"/>
            </a:rPr>
            <a:t>ポイント増、３か年平均では</a:t>
          </a:r>
          <a:r>
            <a:rPr b="0" lang="en-US" sz="1300" spc="-1" strike="noStrike">
              <a:solidFill>
                <a:srgbClr val="000000"/>
              </a:solidFill>
              <a:uFill>
                <a:solidFill>
                  <a:srgbClr val="ffffff"/>
                </a:solidFill>
              </a:uFill>
              <a:latin typeface="ＭＳ Ｐゴシック"/>
              <a:ea typeface="ＭＳ Ｐゴシック"/>
            </a:rPr>
            <a:t>0.019</a:t>
          </a:r>
          <a:r>
            <a:rPr b="0" lang="en-US" sz="1300" spc="-1" strike="noStrike">
              <a:solidFill>
                <a:srgbClr val="000000"/>
              </a:solidFill>
              <a:uFill>
                <a:solidFill>
                  <a:srgbClr val="ffffff"/>
                </a:solidFill>
              </a:uFill>
              <a:latin typeface="ＭＳ Ｐゴシック"/>
              <a:ea typeface="ＭＳ Ｐゴシック"/>
            </a:rPr>
            <a:t>ポイント減の</a:t>
          </a:r>
          <a:r>
            <a:rPr b="0" lang="en-US" sz="1300" spc="-1" strike="noStrike">
              <a:solidFill>
                <a:srgbClr val="000000"/>
              </a:solidFill>
              <a:uFill>
                <a:solidFill>
                  <a:srgbClr val="ffffff"/>
                </a:solidFill>
              </a:uFill>
              <a:latin typeface="ＭＳ Ｐゴシック"/>
              <a:ea typeface="ＭＳ Ｐゴシック"/>
            </a:rPr>
            <a:t>0.922</a:t>
          </a:r>
          <a:r>
            <a:rPr b="0" lang="en-US" sz="1300" spc="-1" strike="noStrike">
              <a:solidFill>
                <a:srgbClr val="000000"/>
              </a:solidFill>
              <a:uFill>
                <a:solidFill>
                  <a:srgbClr val="ffffff"/>
                </a:solidFill>
              </a:uFill>
              <a:latin typeface="ＭＳ Ｐゴシック"/>
              <a:ea typeface="ＭＳ Ｐゴシック"/>
            </a:rPr>
            <a:t>となり、</a:t>
          </a:r>
          <a:r>
            <a:rPr b="0" lang="en-US" sz="1300" spc="-1" strike="noStrike">
              <a:solidFill>
                <a:srgbClr val="000000"/>
              </a:solidFill>
              <a:uFill>
                <a:solidFill>
                  <a:srgbClr val="ffffff"/>
                </a:solidFill>
              </a:uFill>
              <a:latin typeface="ＭＳ Ｐゴシック"/>
              <a:ea typeface="ＭＳ Ｐゴシック"/>
            </a:rPr>
            <a:t>15</a:t>
          </a:r>
          <a:r>
            <a:rPr b="0" lang="en-US" sz="1300" spc="-1" strike="noStrike">
              <a:solidFill>
                <a:srgbClr val="000000"/>
              </a:solidFill>
              <a:uFill>
                <a:solidFill>
                  <a:srgbClr val="ffffff"/>
                </a:solidFill>
              </a:uFill>
              <a:latin typeface="ＭＳ Ｐゴシック"/>
              <a:ea typeface="ＭＳ Ｐゴシック"/>
            </a:rPr>
            <a:t>年連続で交付税の交付団体となった。</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47</xdr:row>
      <xdr:rowOff>133560</xdr:rowOff>
    </xdr:from>
    <xdr:to>
      <xdr:col>27</xdr:col>
      <xdr:colOff>184320</xdr:colOff>
      <xdr:row>47</xdr:row>
      <xdr:rowOff>133560</xdr:rowOff>
    </xdr:to>
    <xdr:sp>
      <xdr:nvSpPr>
        <xdr:cNvPr id="49" name="Line 1"/>
        <xdr:cNvSpPr/>
      </xdr:nvSpPr>
      <xdr:spPr>
        <a:xfrm>
          <a:off x="876240" y="81914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47</xdr:row>
      <xdr:rowOff>2160</xdr:rowOff>
    </xdr:from>
    <xdr:to>
      <xdr:col>3</xdr:col>
      <xdr:colOff>19800</xdr:colOff>
      <xdr:row>48</xdr:row>
      <xdr:rowOff>68400</xdr:rowOff>
    </xdr:to>
    <xdr:sp>
      <xdr:nvSpPr>
        <xdr:cNvPr id="50" name="CustomShape 1"/>
        <xdr:cNvSpPr/>
      </xdr:nvSpPr>
      <xdr:spPr>
        <a:xfrm>
          <a:off x="0" y="80600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45</xdr:row>
      <xdr:rowOff>131400</xdr:rowOff>
    </xdr:from>
    <xdr:to>
      <xdr:col>27</xdr:col>
      <xdr:colOff>184320</xdr:colOff>
      <xdr:row>45</xdr:row>
      <xdr:rowOff>131400</xdr:rowOff>
    </xdr:to>
    <xdr:sp>
      <xdr:nvSpPr>
        <xdr:cNvPr id="51" name="Line 1"/>
        <xdr:cNvSpPr/>
      </xdr:nvSpPr>
      <xdr:spPr>
        <a:xfrm>
          <a:off x="876240" y="78465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45</xdr:row>
      <xdr:rowOff>-360</xdr:rowOff>
    </xdr:from>
    <xdr:to>
      <xdr:col>3</xdr:col>
      <xdr:colOff>19800</xdr:colOff>
      <xdr:row>46</xdr:row>
      <xdr:rowOff>66960</xdr:rowOff>
    </xdr:to>
    <xdr:sp>
      <xdr:nvSpPr>
        <xdr:cNvPr id="52" name="CustomShape 1"/>
        <xdr:cNvSpPr/>
      </xdr:nvSpPr>
      <xdr:spPr>
        <a:xfrm>
          <a:off x="0" y="77148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43</xdr:row>
      <xdr:rowOff>129960</xdr:rowOff>
    </xdr:from>
    <xdr:to>
      <xdr:col>27</xdr:col>
      <xdr:colOff>184320</xdr:colOff>
      <xdr:row>43</xdr:row>
      <xdr:rowOff>129960</xdr:rowOff>
    </xdr:to>
    <xdr:sp>
      <xdr:nvSpPr>
        <xdr:cNvPr id="53" name="Line 1"/>
        <xdr:cNvSpPr/>
      </xdr:nvSpPr>
      <xdr:spPr>
        <a:xfrm>
          <a:off x="876240" y="75020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42</xdr:row>
      <xdr:rowOff>169920</xdr:rowOff>
    </xdr:from>
    <xdr:to>
      <xdr:col>3</xdr:col>
      <xdr:colOff>19800</xdr:colOff>
      <xdr:row>44</xdr:row>
      <xdr:rowOff>64800</xdr:rowOff>
    </xdr:to>
    <xdr:sp>
      <xdr:nvSpPr>
        <xdr:cNvPr id="54" name="CustomShape 1"/>
        <xdr:cNvSpPr/>
      </xdr:nvSpPr>
      <xdr:spPr>
        <a:xfrm>
          <a:off x="0" y="73706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41</xdr:row>
      <xdr:rowOff>127800</xdr:rowOff>
    </xdr:from>
    <xdr:to>
      <xdr:col>27</xdr:col>
      <xdr:colOff>184320</xdr:colOff>
      <xdr:row>41</xdr:row>
      <xdr:rowOff>127800</xdr:rowOff>
    </xdr:to>
    <xdr:sp>
      <xdr:nvSpPr>
        <xdr:cNvPr id="55" name="Line 1"/>
        <xdr:cNvSpPr/>
      </xdr:nvSpPr>
      <xdr:spPr>
        <a:xfrm>
          <a:off x="876240" y="71571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40</xdr:row>
      <xdr:rowOff>167040</xdr:rowOff>
    </xdr:from>
    <xdr:to>
      <xdr:col>3</xdr:col>
      <xdr:colOff>19800</xdr:colOff>
      <xdr:row>42</xdr:row>
      <xdr:rowOff>63000</xdr:rowOff>
    </xdr:to>
    <xdr:sp>
      <xdr:nvSpPr>
        <xdr:cNvPr id="56" name="CustomShape 1"/>
        <xdr:cNvSpPr/>
      </xdr:nvSpPr>
      <xdr:spPr>
        <a:xfrm>
          <a:off x="0" y="70250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39</xdr:row>
      <xdr:rowOff>126360</xdr:rowOff>
    </xdr:from>
    <xdr:to>
      <xdr:col>27</xdr:col>
      <xdr:colOff>184320</xdr:colOff>
      <xdr:row>39</xdr:row>
      <xdr:rowOff>126360</xdr:rowOff>
    </xdr:to>
    <xdr:sp>
      <xdr:nvSpPr>
        <xdr:cNvPr id="57" name="Line 1"/>
        <xdr:cNvSpPr/>
      </xdr:nvSpPr>
      <xdr:spPr>
        <a:xfrm>
          <a:off x="876240" y="68126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38</xdr:row>
      <xdr:rowOff>165960</xdr:rowOff>
    </xdr:from>
    <xdr:to>
      <xdr:col>3</xdr:col>
      <xdr:colOff>19800</xdr:colOff>
      <xdr:row>40</xdr:row>
      <xdr:rowOff>60840</xdr:rowOff>
    </xdr:to>
    <xdr:sp>
      <xdr:nvSpPr>
        <xdr:cNvPr id="58" name="CustomShape 1"/>
        <xdr:cNvSpPr/>
      </xdr:nvSpPr>
      <xdr:spPr>
        <a:xfrm>
          <a:off x="0" y="66808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37</xdr:row>
      <xdr:rowOff>124200</xdr:rowOff>
    </xdr:from>
    <xdr:to>
      <xdr:col>27</xdr:col>
      <xdr:colOff>184320</xdr:colOff>
      <xdr:row>37</xdr:row>
      <xdr:rowOff>124200</xdr:rowOff>
    </xdr:to>
    <xdr:sp>
      <xdr:nvSpPr>
        <xdr:cNvPr id="59" name="Line 1"/>
        <xdr:cNvSpPr/>
      </xdr:nvSpPr>
      <xdr:spPr>
        <a:xfrm>
          <a:off x="876240" y="64677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36</xdr:row>
      <xdr:rowOff>163440</xdr:rowOff>
    </xdr:from>
    <xdr:to>
      <xdr:col>3</xdr:col>
      <xdr:colOff>19800</xdr:colOff>
      <xdr:row>38</xdr:row>
      <xdr:rowOff>59400</xdr:rowOff>
    </xdr:to>
    <xdr:sp>
      <xdr:nvSpPr>
        <xdr:cNvPr id="60" name="CustomShape 1"/>
        <xdr:cNvSpPr/>
      </xdr:nvSpPr>
      <xdr:spPr>
        <a:xfrm>
          <a:off x="0" y="63356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35</xdr:row>
      <xdr:rowOff>122760</xdr:rowOff>
    </xdr:from>
    <xdr:to>
      <xdr:col>27</xdr:col>
      <xdr:colOff>184320</xdr:colOff>
      <xdr:row>35</xdr:row>
      <xdr:rowOff>122760</xdr:rowOff>
    </xdr:to>
    <xdr:sp>
      <xdr:nvSpPr>
        <xdr:cNvPr id="61" name="Line 1"/>
        <xdr:cNvSpPr/>
      </xdr:nvSpPr>
      <xdr:spPr>
        <a:xfrm>
          <a:off x="876240" y="6123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34</xdr:row>
      <xdr:rowOff>162360</xdr:rowOff>
    </xdr:from>
    <xdr:to>
      <xdr:col>3</xdr:col>
      <xdr:colOff>19800</xdr:colOff>
      <xdr:row>36</xdr:row>
      <xdr:rowOff>57240</xdr:rowOff>
    </xdr:to>
    <xdr:sp>
      <xdr:nvSpPr>
        <xdr:cNvPr id="62" name="CustomShape 1"/>
        <xdr:cNvSpPr/>
      </xdr:nvSpPr>
      <xdr:spPr>
        <a:xfrm>
          <a:off x="0" y="59914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33</xdr:row>
      <xdr:rowOff>120600</xdr:rowOff>
    </xdr:from>
    <xdr:to>
      <xdr:col>27</xdr:col>
      <xdr:colOff>184320</xdr:colOff>
      <xdr:row>33</xdr:row>
      <xdr:rowOff>120600</xdr:rowOff>
    </xdr:to>
    <xdr:sp>
      <xdr:nvSpPr>
        <xdr:cNvPr id="63" name="Line 1"/>
        <xdr:cNvSpPr/>
      </xdr:nvSpPr>
      <xdr:spPr>
        <a:xfrm>
          <a:off x="876240" y="5778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32</xdr:row>
      <xdr:rowOff>159840</xdr:rowOff>
    </xdr:from>
    <xdr:to>
      <xdr:col>3</xdr:col>
      <xdr:colOff>19800</xdr:colOff>
      <xdr:row>34</xdr:row>
      <xdr:rowOff>55800</xdr:rowOff>
    </xdr:to>
    <xdr:sp>
      <xdr:nvSpPr>
        <xdr:cNvPr id="64" name="CustomShape 1"/>
        <xdr:cNvSpPr/>
      </xdr:nvSpPr>
      <xdr:spPr>
        <a:xfrm>
          <a:off x="0" y="564624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xdr:nvSpPr>
        <xdr:cNvPr id="65" name="CustomShape 1"/>
        <xdr:cNvSpPr/>
      </xdr:nvSpPr>
      <xdr:spPr>
        <a:xfrm>
          <a:off x="876600" y="5778360"/>
          <a:ext cx="5994000" cy="24130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36</xdr:row>
      <xdr:rowOff>140400</xdr:rowOff>
    </xdr:from>
    <xdr:to>
      <xdr:col>23</xdr:col>
      <xdr:colOff>133200</xdr:colOff>
      <xdr:row>45</xdr:row>
      <xdr:rowOff>10800</xdr:rowOff>
    </xdr:to>
    <xdr:sp>
      <xdr:nvSpPr>
        <xdr:cNvPr id="66" name="Line 1"/>
        <xdr:cNvSpPr/>
      </xdr:nvSpPr>
      <xdr:spPr>
        <a:xfrm flipV="1">
          <a:off x="5829120" y="6312600"/>
          <a:ext cx="0" cy="141336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44</xdr:row>
      <xdr:rowOff>164520</xdr:rowOff>
    </xdr:from>
    <xdr:to>
      <xdr:col>27</xdr:col>
      <xdr:colOff>32400</xdr:colOff>
      <xdr:row>46</xdr:row>
      <xdr:rowOff>60480</xdr:rowOff>
    </xdr:to>
    <xdr:sp>
      <xdr:nvSpPr>
        <xdr:cNvPr id="67" name="CustomShape 1"/>
        <xdr:cNvSpPr/>
      </xdr:nvSpPr>
      <xdr:spPr>
        <a:xfrm>
          <a:off x="5956200" y="77083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45</xdr:row>
      <xdr:rowOff>10800</xdr:rowOff>
    </xdr:from>
    <xdr:to>
      <xdr:col>24</xdr:col>
      <xdr:colOff>12600</xdr:colOff>
      <xdr:row>45</xdr:row>
      <xdr:rowOff>10800</xdr:rowOff>
    </xdr:to>
    <xdr:sp>
      <xdr:nvSpPr>
        <xdr:cNvPr id="68" name="Line 1"/>
        <xdr:cNvSpPr/>
      </xdr:nvSpPr>
      <xdr:spPr>
        <a:xfrm>
          <a:off x="5740200" y="77259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35</xdr:row>
      <xdr:rowOff>66240</xdr:rowOff>
    </xdr:from>
    <xdr:to>
      <xdr:col>27</xdr:col>
      <xdr:colOff>32400</xdr:colOff>
      <xdr:row>36</xdr:row>
      <xdr:rowOff>132480</xdr:rowOff>
    </xdr:to>
    <xdr:sp>
      <xdr:nvSpPr>
        <xdr:cNvPr id="69" name="CustomShape 1"/>
        <xdr:cNvSpPr/>
      </xdr:nvSpPr>
      <xdr:spPr>
        <a:xfrm>
          <a:off x="5956200" y="60667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36</xdr:row>
      <xdr:rowOff>140400</xdr:rowOff>
    </xdr:from>
    <xdr:to>
      <xdr:col>24</xdr:col>
      <xdr:colOff>12600</xdr:colOff>
      <xdr:row>36</xdr:row>
      <xdr:rowOff>140400</xdr:rowOff>
    </xdr:to>
    <xdr:sp>
      <xdr:nvSpPr>
        <xdr:cNvPr id="70" name="Line 1"/>
        <xdr:cNvSpPr/>
      </xdr:nvSpPr>
      <xdr:spPr>
        <a:xfrm>
          <a:off x="5740200" y="63126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40</xdr:row>
      <xdr:rowOff>57960</xdr:rowOff>
    </xdr:from>
    <xdr:to>
      <xdr:col>23</xdr:col>
      <xdr:colOff>133200</xdr:colOff>
      <xdr:row>40</xdr:row>
      <xdr:rowOff>92520</xdr:rowOff>
    </xdr:to>
    <xdr:sp>
      <xdr:nvSpPr>
        <xdr:cNvPr id="71" name="Line 1"/>
        <xdr:cNvSpPr/>
      </xdr:nvSpPr>
      <xdr:spPr>
        <a:xfrm>
          <a:off x="4838400" y="6915960"/>
          <a:ext cx="990720" cy="345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41</xdr:row>
      <xdr:rowOff>145440</xdr:rowOff>
    </xdr:from>
    <xdr:to>
      <xdr:col>27</xdr:col>
      <xdr:colOff>32400</xdr:colOff>
      <xdr:row>43</xdr:row>
      <xdr:rowOff>41400</xdr:rowOff>
    </xdr:to>
    <xdr:sp>
      <xdr:nvSpPr>
        <xdr:cNvPr id="72" name="CustomShape 1"/>
        <xdr:cNvSpPr/>
      </xdr:nvSpPr>
      <xdr:spPr>
        <a:xfrm>
          <a:off x="5956200" y="71748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41</xdr:row>
      <xdr:rowOff>163440</xdr:rowOff>
    </xdr:from>
    <xdr:to>
      <xdr:col>23</xdr:col>
      <xdr:colOff>183600</xdr:colOff>
      <xdr:row>42</xdr:row>
      <xdr:rowOff>93960</xdr:rowOff>
    </xdr:to>
    <xdr:sp>
      <xdr:nvSpPr>
        <xdr:cNvPr id="73" name="CustomShape 1"/>
        <xdr:cNvSpPr/>
      </xdr:nvSpPr>
      <xdr:spPr>
        <a:xfrm>
          <a:off x="5778360" y="71928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40</xdr:row>
      <xdr:rowOff>6120</xdr:rowOff>
    </xdr:from>
    <xdr:to>
      <xdr:col>19</xdr:col>
      <xdr:colOff>133200</xdr:colOff>
      <xdr:row>40</xdr:row>
      <xdr:rowOff>57960</xdr:rowOff>
    </xdr:to>
    <xdr:sp>
      <xdr:nvSpPr>
        <xdr:cNvPr id="74" name="Line 1"/>
        <xdr:cNvSpPr/>
      </xdr:nvSpPr>
      <xdr:spPr>
        <a:xfrm>
          <a:off x="3797280" y="6864120"/>
          <a:ext cx="1041120" cy="518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41</xdr:row>
      <xdr:rowOff>128880</xdr:rowOff>
    </xdr:from>
    <xdr:to>
      <xdr:col>19</xdr:col>
      <xdr:colOff>183600</xdr:colOff>
      <xdr:row>42</xdr:row>
      <xdr:rowOff>59400</xdr:rowOff>
    </xdr:to>
    <xdr:sp>
      <xdr:nvSpPr>
        <xdr:cNvPr id="75" name="CustomShape 1"/>
        <xdr:cNvSpPr/>
      </xdr:nvSpPr>
      <xdr:spPr>
        <a:xfrm>
          <a:off x="4787640" y="71582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42</xdr:row>
      <xdr:rowOff>54720</xdr:rowOff>
    </xdr:from>
    <xdr:to>
      <xdr:col>20</xdr:col>
      <xdr:colOff>164520</xdr:colOff>
      <xdr:row>43</xdr:row>
      <xdr:rowOff>122040</xdr:rowOff>
    </xdr:to>
    <xdr:sp>
      <xdr:nvSpPr>
        <xdr:cNvPr id="76" name="CustomShape 1"/>
        <xdr:cNvSpPr/>
      </xdr:nvSpPr>
      <xdr:spPr>
        <a:xfrm>
          <a:off x="4381920" y="725544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40</xdr:row>
      <xdr:rowOff>6120</xdr:rowOff>
    </xdr:from>
    <xdr:to>
      <xdr:col>15</xdr:col>
      <xdr:colOff>82800</xdr:colOff>
      <xdr:row>40</xdr:row>
      <xdr:rowOff>23400</xdr:rowOff>
    </xdr:to>
    <xdr:sp>
      <xdr:nvSpPr>
        <xdr:cNvPr id="77" name="Line 1"/>
        <xdr:cNvSpPr/>
      </xdr:nvSpPr>
      <xdr:spPr>
        <a:xfrm flipV="1">
          <a:off x="2755800" y="6864120"/>
          <a:ext cx="104148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41</xdr:row>
      <xdr:rowOff>42480</xdr:rowOff>
    </xdr:from>
    <xdr:to>
      <xdr:col>15</xdr:col>
      <xdr:colOff>133560</xdr:colOff>
      <xdr:row>41</xdr:row>
      <xdr:rowOff>143640</xdr:rowOff>
    </xdr:to>
    <xdr:sp>
      <xdr:nvSpPr>
        <xdr:cNvPr id="78" name="CustomShape 1"/>
        <xdr:cNvSpPr/>
      </xdr:nvSpPr>
      <xdr:spPr>
        <a:xfrm>
          <a:off x="3746880" y="7071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41</xdr:row>
      <xdr:rowOff>138960</xdr:rowOff>
    </xdr:from>
    <xdr:to>
      <xdr:col>16</xdr:col>
      <xdr:colOff>140040</xdr:colOff>
      <xdr:row>43</xdr:row>
      <xdr:rowOff>34920</xdr:rowOff>
    </xdr:to>
    <xdr:sp>
      <xdr:nvSpPr>
        <xdr:cNvPr id="79" name="CustomShape 1"/>
        <xdr:cNvSpPr/>
      </xdr:nvSpPr>
      <xdr:spPr>
        <a:xfrm>
          <a:off x="3340440" y="71683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40</xdr:row>
      <xdr:rowOff>23400</xdr:rowOff>
    </xdr:from>
    <xdr:to>
      <xdr:col>11</xdr:col>
      <xdr:colOff>31680</xdr:colOff>
      <xdr:row>40</xdr:row>
      <xdr:rowOff>40680</xdr:rowOff>
    </xdr:to>
    <xdr:sp>
      <xdr:nvSpPr>
        <xdr:cNvPr id="80" name="Line 1"/>
        <xdr:cNvSpPr/>
      </xdr:nvSpPr>
      <xdr:spPr>
        <a:xfrm flipV="1">
          <a:off x="1676520" y="6881400"/>
          <a:ext cx="107928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41</xdr:row>
      <xdr:rowOff>25560</xdr:rowOff>
    </xdr:from>
    <xdr:to>
      <xdr:col>11</xdr:col>
      <xdr:colOff>82080</xdr:colOff>
      <xdr:row>41</xdr:row>
      <xdr:rowOff>126720</xdr:rowOff>
    </xdr:to>
    <xdr:sp>
      <xdr:nvSpPr>
        <xdr:cNvPr id="81" name="CustomShape 1"/>
        <xdr:cNvSpPr/>
      </xdr:nvSpPr>
      <xdr:spPr>
        <a:xfrm>
          <a:off x="2666880" y="705492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41</xdr:row>
      <xdr:rowOff>121680</xdr:rowOff>
    </xdr:from>
    <xdr:to>
      <xdr:col>12</xdr:col>
      <xdr:colOff>88560</xdr:colOff>
      <xdr:row>43</xdr:row>
      <xdr:rowOff>17640</xdr:rowOff>
    </xdr:to>
    <xdr:sp>
      <xdr:nvSpPr>
        <xdr:cNvPr id="82" name="CustomShape 1"/>
        <xdr:cNvSpPr/>
      </xdr:nvSpPr>
      <xdr:spPr>
        <a:xfrm>
          <a:off x="2298600" y="71510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41</xdr:row>
      <xdr:rowOff>8280</xdr:rowOff>
    </xdr:from>
    <xdr:to>
      <xdr:col>7</xdr:col>
      <xdr:colOff>31320</xdr:colOff>
      <xdr:row>41</xdr:row>
      <xdr:rowOff>109440</xdr:rowOff>
    </xdr:to>
    <xdr:sp>
      <xdr:nvSpPr>
        <xdr:cNvPr id="83" name="CustomShape 1"/>
        <xdr:cNvSpPr/>
      </xdr:nvSpPr>
      <xdr:spPr>
        <a:xfrm>
          <a:off x="1626120" y="703764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41</xdr:row>
      <xdr:rowOff>104760</xdr:rowOff>
    </xdr:from>
    <xdr:to>
      <xdr:col>8</xdr:col>
      <xdr:colOff>37800</xdr:colOff>
      <xdr:row>42</xdr:row>
      <xdr:rowOff>171720</xdr:rowOff>
    </xdr:to>
    <xdr:sp>
      <xdr:nvSpPr>
        <xdr:cNvPr id="84" name="CustomShape 1"/>
        <xdr:cNvSpPr/>
      </xdr:nvSpPr>
      <xdr:spPr>
        <a:xfrm>
          <a:off x="1257840" y="7134120"/>
          <a:ext cx="761040" cy="2383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47</xdr:row>
      <xdr:rowOff>141480</xdr:rowOff>
    </xdr:from>
    <xdr:to>
      <xdr:col>25</xdr:col>
      <xdr:colOff>146880</xdr:colOff>
      <xdr:row>49</xdr:row>
      <xdr:rowOff>36360</xdr:rowOff>
    </xdr:to>
    <xdr:sp>
      <xdr:nvSpPr>
        <xdr:cNvPr id="85" name="CustomShape 1"/>
        <xdr:cNvSpPr/>
      </xdr:nvSpPr>
      <xdr:spPr>
        <a:xfrm>
          <a:off x="557532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47</xdr:row>
      <xdr:rowOff>141480</xdr:rowOff>
    </xdr:from>
    <xdr:to>
      <xdr:col>21</xdr:col>
      <xdr:colOff>145800</xdr:colOff>
      <xdr:row>49</xdr:row>
      <xdr:rowOff>36360</xdr:rowOff>
    </xdr:to>
    <xdr:sp>
      <xdr:nvSpPr>
        <xdr:cNvPr id="86" name="CustomShape 1"/>
        <xdr:cNvSpPr/>
      </xdr:nvSpPr>
      <xdr:spPr>
        <a:xfrm>
          <a:off x="458532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47</xdr:row>
      <xdr:rowOff>141480</xdr:rowOff>
    </xdr:from>
    <xdr:to>
      <xdr:col>17</xdr:col>
      <xdr:colOff>95760</xdr:colOff>
      <xdr:row>49</xdr:row>
      <xdr:rowOff>36360</xdr:rowOff>
    </xdr:to>
    <xdr:sp>
      <xdr:nvSpPr>
        <xdr:cNvPr id="87" name="CustomShape 1"/>
        <xdr:cNvSpPr/>
      </xdr:nvSpPr>
      <xdr:spPr>
        <a:xfrm>
          <a:off x="354384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47</xdr:row>
      <xdr:rowOff>141480</xdr:rowOff>
    </xdr:from>
    <xdr:to>
      <xdr:col>13</xdr:col>
      <xdr:colOff>45360</xdr:colOff>
      <xdr:row>49</xdr:row>
      <xdr:rowOff>36360</xdr:rowOff>
    </xdr:to>
    <xdr:sp>
      <xdr:nvSpPr>
        <xdr:cNvPr id="88" name="CustomShape 1"/>
        <xdr:cNvSpPr/>
      </xdr:nvSpPr>
      <xdr:spPr>
        <a:xfrm>
          <a:off x="250200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47</xdr:row>
      <xdr:rowOff>141480</xdr:rowOff>
    </xdr:from>
    <xdr:to>
      <xdr:col>8</xdr:col>
      <xdr:colOff>203040</xdr:colOff>
      <xdr:row>49</xdr:row>
      <xdr:rowOff>36360</xdr:rowOff>
    </xdr:to>
    <xdr:sp>
      <xdr:nvSpPr>
        <xdr:cNvPr id="89" name="CustomShape 1"/>
        <xdr:cNvSpPr/>
      </xdr:nvSpPr>
      <xdr:spPr>
        <a:xfrm>
          <a:off x="142308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40</xdr:row>
      <xdr:rowOff>41760</xdr:rowOff>
    </xdr:from>
    <xdr:to>
      <xdr:col>23</xdr:col>
      <xdr:colOff>183600</xdr:colOff>
      <xdr:row>40</xdr:row>
      <xdr:rowOff>142920</xdr:rowOff>
    </xdr:to>
    <xdr:sp>
      <xdr:nvSpPr>
        <xdr:cNvPr id="90" name="CustomShape 1"/>
        <xdr:cNvSpPr/>
      </xdr:nvSpPr>
      <xdr:spPr>
        <a:xfrm>
          <a:off x="5778360" y="6899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39</xdr:row>
      <xdr:rowOff>69120</xdr:rowOff>
    </xdr:from>
    <xdr:to>
      <xdr:col>27</xdr:col>
      <xdr:colOff>32400</xdr:colOff>
      <xdr:row>40</xdr:row>
      <xdr:rowOff>135360</xdr:rowOff>
    </xdr:to>
    <xdr:sp>
      <xdr:nvSpPr>
        <xdr:cNvPr id="91" name="CustomShape 1"/>
        <xdr:cNvSpPr/>
      </xdr:nvSpPr>
      <xdr:spPr>
        <a:xfrm>
          <a:off x="5956200" y="675540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40</xdr:row>
      <xdr:rowOff>7200</xdr:rowOff>
    </xdr:from>
    <xdr:to>
      <xdr:col>19</xdr:col>
      <xdr:colOff>183600</xdr:colOff>
      <xdr:row>40</xdr:row>
      <xdr:rowOff>108360</xdr:rowOff>
    </xdr:to>
    <xdr:sp>
      <xdr:nvSpPr>
        <xdr:cNvPr id="92" name="CustomShape 1"/>
        <xdr:cNvSpPr/>
      </xdr:nvSpPr>
      <xdr:spPr>
        <a:xfrm>
          <a:off x="4787640" y="6865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38</xdr:row>
      <xdr:rowOff>129960</xdr:rowOff>
    </xdr:from>
    <xdr:to>
      <xdr:col>20</xdr:col>
      <xdr:colOff>164520</xdr:colOff>
      <xdr:row>40</xdr:row>
      <xdr:rowOff>24840</xdr:rowOff>
    </xdr:to>
    <xdr:sp>
      <xdr:nvSpPr>
        <xdr:cNvPr id="93" name="CustomShape 1"/>
        <xdr:cNvSpPr/>
      </xdr:nvSpPr>
      <xdr:spPr>
        <a:xfrm>
          <a:off x="4381920" y="664488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39</xdr:row>
      <xdr:rowOff>127800</xdr:rowOff>
    </xdr:from>
    <xdr:to>
      <xdr:col>15</xdr:col>
      <xdr:colOff>133560</xdr:colOff>
      <xdr:row>40</xdr:row>
      <xdr:rowOff>56880</xdr:rowOff>
    </xdr:to>
    <xdr:sp>
      <xdr:nvSpPr>
        <xdr:cNvPr id="94" name="CustomShape 1"/>
        <xdr:cNvSpPr/>
      </xdr:nvSpPr>
      <xdr:spPr>
        <a:xfrm>
          <a:off x="3746880" y="68140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38</xdr:row>
      <xdr:rowOff>78120</xdr:rowOff>
    </xdr:from>
    <xdr:to>
      <xdr:col>16</xdr:col>
      <xdr:colOff>140040</xdr:colOff>
      <xdr:row>39</xdr:row>
      <xdr:rowOff>145440</xdr:rowOff>
    </xdr:to>
    <xdr:sp>
      <xdr:nvSpPr>
        <xdr:cNvPr id="95" name="CustomShape 1"/>
        <xdr:cNvSpPr/>
      </xdr:nvSpPr>
      <xdr:spPr>
        <a:xfrm>
          <a:off x="3340440" y="65930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39</xdr:row>
      <xdr:rowOff>145080</xdr:rowOff>
    </xdr:from>
    <xdr:to>
      <xdr:col>11</xdr:col>
      <xdr:colOff>82080</xdr:colOff>
      <xdr:row>40</xdr:row>
      <xdr:rowOff>74160</xdr:rowOff>
    </xdr:to>
    <xdr:sp>
      <xdr:nvSpPr>
        <xdr:cNvPr id="96" name="CustomShape 1"/>
        <xdr:cNvSpPr/>
      </xdr:nvSpPr>
      <xdr:spPr>
        <a:xfrm>
          <a:off x="2666880" y="6831360"/>
          <a:ext cx="139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38</xdr:row>
      <xdr:rowOff>95400</xdr:rowOff>
    </xdr:from>
    <xdr:to>
      <xdr:col>12</xdr:col>
      <xdr:colOff>88560</xdr:colOff>
      <xdr:row>39</xdr:row>
      <xdr:rowOff>162720</xdr:rowOff>
    </xdr:to>
    <xdr:sp>
      <xdr:nvSpPr>
        <xdr:cNvPr id="97" name="CustomShape 1"/>
        <xdr:cNvSpPr/>
      </xdr:nvSpPr>
      <xdr:spPr>
        <a:xfrm>
          <a:off x="2298600" y="66103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39</xdr:row>
      <xdr:rowOff>162360</xdr:rowOff>
    </xdr:from>
    <xdr:to>
      <xdr:col>7</xdr:col>
      <xdr:colOff>31320</xdr:colOff>
      <xdr:row>40</xdr:row>
      <xdr:rowOff>91440</xdr:rowOff>
    </xdr:to>
    <xdr:sp>
      <xdr:nvSpPr>
        <xdr:cNvPr id="98" name="CustomShape 1"/>
        <xdr:cNvSpPr/>
      </xdr:nvSpPr>
      <xdr:spPr>
        <a:xfrm>
          <a:off x="1626120" y="6848640"/>
          <a:ext cx="13860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38</xdr:row>
      <xdr:rowOff>112680</xdr:rowOff>
    </xdr:from>
    <xdr:to>
      <xdr:col>8</xdr:col>
      <xdr:colOff>37800</xdr:colOff>
      <xdr:row>40</xdr:row>
      <xdr:rowOff>7560</xdr:rowOff>
    </xdr:to>
    <xdr:sp>
      <xdr:nvSpPr>
        <xdr:cNvPr id="99" name="CustomShape 1"/>
        <xdr:cNvSpPr/>
      </xdr:nvSpPr>
      <xdr:spPr>
        <a:xfrm>
          <a:off x="1257840" y="66276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51</xdr:row>
      <xdr:rowOff>83160</xdr:rowOff>
    </xdr:from>
    <xdr:to>
      <xdr:col>27</xdr:col>
      <xdr:colOff>184320</xdr:colOff>
      <xdr:row>53</xdr:row>
      <xdr:rowOff>56520</xdr:rowOff>
    </xdr:to>
    <xdr:sp>
      <xdr:nvSpPr>
        <xdr:cNvPr id="100" name="CustomShape 1"/>
        <xdr:cNvSpPr/>
      </xdr:nvSpPr>
      <xdr:spPr>
        <a:xfrm>
          <a:off x="876600" y="8826840"/>
          <a:ext cx="599400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財政構造の弾力性</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xdr:col>
      <xdr:colOff>17280</xdr:colOff>
      <xdr:row>53</xdr:row>
      <xdr:rowOff>101520</xdr:rowOff>
    </xdr:from>
    <xdr:to>
      <xdr:col>13</xdr:col>
      <xdr:colOff>218520</xdr:colOff>
      <xdr:row>55</xdr:row>
      <xdr:rowOff>68040</xdr:rowOff>
    </xdr:to>
    <xdr:sp>
      <xdr:nvSpPr>
        <xdr:cNvPr id="101" name="CustomShape 1"/>
        <xdr:cNvSpPr/>
      </xdr:nvSpPr>
      <xdr:spPr>
        <a:xfrm>
          <a:off x="1998360" y="9188280"/>
          <a:ext cx="143928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経常収支比率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117000</xdr:colOff>
      <xdr:row>53</xdr:row>
      <xdr:rowOff>108720</xdr:rowOff>
    </xdr:from>
    <xdr:to>
      <xdr:col>22</xdr:col>
      <xdr:colOff>33120</xdr:colOff>
      <xdr:row>55</xdr:row>
      <xdr:rowOff>92880</xdr:rowOff>
    </xdr:to>
    <xdr:sp>
      <xdr:nvSpPr>
        <xdr:cNvPr id="102" name="CustomShape 1"/>
        <xdr:cNvSpPr/>
      </xdr:nvSpPr>
      <xdr:spPr>
        <a:xfrm>
          <a:off x="3831480" y="9195480"/>
          <a:ext cx="1649880" cy="3268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[89.2%]</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52</xdr:row>
      <xdr:rowOff>165240</xdr:rowOff>
    </xdr:from>
    <xdr:to>
      <xdr:col>35</xdr:col>
      <xdr:colOff>95040</xdr:colOff>
      <xdr:row>54</xdr:row>
      <xdr:rowOff>76680</xdr:rowOff>
    </xdr:to>
    <xdr:sp>
      <xdr:nvSpPr>
        <xdr:cNvPr id="103" name="CustomShape 1"/>
        <xdr:cNvSpPr/>
      </xdr:nvSpPr>
      <xdr:spPr>
        <a:xfrm>
          <a:off x="6972840" y="9080640"/>
          <a:ext cx="17899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54</xdr:row>
      <xdr:rowOff>13320</xdr:rowOff>
    </xdr:from>
    <xdr:to>
      <xdr:col>35</xdr:col>
      <xdr:colOff>95040</xdr:colOff>
      <xdr:row>55</xdr:row>
      <xdr:rowOff>95400</xdr:rowOff>
    </xdr:to>
    <xdr:sp>
      <xdr:nvSpPr>
        <xdr:cNvPr id="104" name="CustomShape 1"/>
        <xdr:cNvSpPr/>
      </xdr:nvSpPr>
      <xdr:spPr>
        <a:xfrm>
          <a:off x="6972840" y="9271440"/>
          <a:ext cx="17899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52</xdr:row>
      <xdr:rowOff>165240</xdr:rowOff>
    </xdr:from>
    <xdr:to>
      <xdr:col>42</xdr:col>
      <xdr:colOff>25560</xdr:colOff>
      <xdr:row>54</xdr:row>
      <xdr:rowOff>76680</xdr:rowOff>
    </xdr:to>
    <xdr:sp>
      <xdr:nvSpPr>
        <xdr:cNvPr id="105" name="CustomShape 1"/>
        <xdr:cNvSpPr/>
      </xdr:nvSpPr>
      <xdr:spPr>
        <a:xfrm>
          <a:off x="892800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54</xdr:row>
      <xdr:rowOff>13320</xdr:rowOff>
    </xdr:from>
    <xdr:to>
      <xdr:col>42</xdr:col>
      <xdr:colOff>25560</xdr:colOff>
      <xdr:row>55</xdr:row>
      <xdr:rowOff>95400</xdr:rowOff>
    </xdr:to>
    <xdr:sp>
      <xdr:nvSpPr>
        <xdr:cNvPr id="106" name="CustomShape 1"/>
        <xdr:cNvSpPr/>
      </xdr:nvSpPr>
      <xdr:spPr>
        <a:xfrm>
          <a:off x="892800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52</xdr:row>
      <xdr:rowOff>165240</xdr:rowOff>
    </xdr:from>
    <xdr:to>
      <xdr:col>49</xdr:col>
      <xdr:colOff>19440</xdr:colOff>
      <xdr:row>54</xdr:row>
      <xdr:rowOff>76680</xdr:rowOff>
    </xdr:to>
    <xdr:sp>
      <xdr:nvSpPr>
        <xdr:cNvPr id="107" name="CustomShape 1"/>
        <xdr:cNvSpPr/>
      </xdr:nvSpPr>
      <xdr:spPr>
        <a:xfrm>
          <a:off x="1065528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54</xdr:row>
      <xdr:rowOff>13320</xdr:rowOff>
    </xdr:from>
    <xdr:to>
      <xdr:col>49</xdr:col>
      <xdr:colOff>19440</xdr:colOff>
      <xdr:row>55</xdr:row>
      <xdr:rowOff>95400</xdr:rowOff>
    </xdr:to>
    <xdr:sp>
      <xdr:nvSpPr>
        <xdr:cNvPr id="108" name="CustomShape 1"/>
        <xdr:cNvSpPr/>
      </xdr:nvSpPr>
      <xdr:spPr>
        <a:xfrm>
          <a:off x="1065528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xdr:nvSpPr>
        <xdr:cNvPr id="109" name="CustomShape 1"/>
        <xdr:cNvSpPr/>
      </xdr:nvSpPr>
      <xdr:spPr>
        <a:xfrm>
          <a:off x="876600" y="958896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55</xdr:row>
      <xdr:rowOff>159480</xdr:rowOff>
    </xdr:from>
    <xdr:to>
      <xdr:col>57</xdr:col>
      <xdr:colOff>120600</xdr:colOff>
      <xdr:row>69</xdr:row>
      <xdr:rowOff>171000</xdr:rowOff>
    </xdr:to>
    <xdr:sp>
      <xdr:nvSpPr>
        <xdr:cNvPr id="110" name="CustomShape 1"/>
        <xdr:cNvSpPr/>
      </xdr:nvSpPr>
      <xdr:spPr>
        <a:xfrm>
          <a:off x="7099920" y="958896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55</xdr:row>
      <xdr:rowOff>159480</xdr:rowOff>
    </xdr:from>
    <xdr:to>
      <xdr:col>46</xdr:col>
      <xdr:colOff>203040</xdr:colOff>
      <xdr:row>57</xdr:row>
      <xdr:rowOff>69480</xdr:rowOff>
    </xdr:to>
    <xdr:sp>
      <xdr:nvSpPr>
        <xdr:cNvPr id="111" name="CustomShape 1"/>
        <xdr:cNvSpPr/>
      </xdr:nvSpPr>
      <xdr:spPr>
        <a:xfrm>
          <a:off x="7099920" y="958896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経常収支比率の分析欄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57</xdr:row>
      <xdr:rowOff>133200</xdr:rowOff>
    </xdr:from>
    <xdr:to>
      <xdr:col>56</xdr:col>
      <xdr:colOff>202680</xdr:colOff>
      <xdr:row>69</xdr:row>
      <xdr:rowOff>107280</xdr:rowOff>
    </xdr:to>
    <xdr:sp>
      <xdr:nvSpPr>
        <xdr:cNvPr id="112" name="CustomShape 1"/>
        <xdr:cNvSpPr/>
      </xdr:nvSpPr>
      <xdr:spPr>
        <a:xfrm>
          <a:off x="7264800" y="9905760"/>
          <a:ext cx="680616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000" spc="-1" strike="noStrike">
              <a:solidFill>
                <a:srgbClr val="000000"/>
              </a:solidFill>
              <a:uFill>
                <a:solidFill>
                  <a:srgbClr val="ffffff"/>
                </a:solidFill>
              </a:uFill>
              <a:latin typeface="ＭＳ Ｐゴシック"/>
              <a:ea typeface="ＭＳ Ｐゴシック"/>
            </a:rPr>
            <a:t>　経常収支比率は</a:t>
          </a:r>
          <a:r>
            <a:rPr b="0" lang="en-US" sz="1000" spc="-1" strike="noStrike">
              <a:solidFill>
                <a:srgbClr val="000000"/>
              </a:solidFill>
              <a:uFill>
                <a:solidFill>
                  <a:srgbClr val="ffffff"/>
                </a:solidFill>
              </a:uFill>
              <a:latin typeface="ＭＳ Ｐゴシック"/>
              <a:ea typeface="ＭＳ Ｐゴシック"/>
            </a:rPr>
            <a:t>89.2</a:t>
          </a:r>
          <a:r>
            <a:rPr b="0" lang="en-US" sz="1000" spc="-1" strike="noStrike">
              <a:solidFill>
                <a:srgbClr val="000000"/>
              </a:solidFill>
              <a:uFill>
                <a:solidFill>
                  <a:srgbClr val="ffffff"/>
                </a:solidFill>
              </a:uFill>
              <a:latin typeface="ＭＳ Ｐゴシック"/>
              <a:ea typeface="ＭＳ Ｐゴシック"/>
            </a:rPr>
            <a:t>％となり、前年度から</a:t>
          </a:r>
          <a:r>
            <a:rPr b="0" lang="en-US" sz="1000" spc="-1" strike="noStrike">
              <a:solidFill>
                <a:srgbClr val="000000"/>
              </a:solidFill>
              <a:uFill>
                <a:solidFill>
                  <a:srgbClr val="ffffff"/>
                </a:solidFill>
              </a:uFill>
              <a:latin typeface="ＭＳ Ｐゴシック"/>
              <a:ea typeface="ＭＳ Ｐゴシック"/>
            </a:rPr>
            <a:t>0.9</a:t>
          </a:r>
          <a:r>
            <a:rPr b="0" lang="en-US" sz="1000" spc="-1" strike="noStrike">
              <a:solidFill>
                <a:srgbClr val="000000"/>
              </a:solidFill>
              <a:uFill>
                <a:solidFill>
                  <a:srgbClr val="ffffff"/>
                </a:solidFill>
              </a:uFill>
              <a:latin typeface="ＭＳ Ｐゴシック"/>
              <a:ea typeface="ＭＳ Ｐゴシック"/>
            </a:rPr>
            <a:t>ポイント上昇した。これは、経常一般財源（歳入）において、市税の増などにより、全体で</a:t>
          </a:r>
          <a:r>
            <a:rPr b="0" lang="en-US" sz="1000" spc="-1" strike="noStrike">
              <a:solidFill>
                <a:srgbClr val="000000"/>
              </a:solidFill>
              <a:uFill>
                <a:solidFill>
                  <a:srgbClr val="ffffff"/>
                </a:solidFill>
              </a:uFill>
              <a:latin typeface="ＭＳ Ｐゴシック"/>
              <a:ea typeface="ＭＳ Ｐゴシック"/>
            </a:rPr>
            <a:t>205</a:t>
          </a:r>
          <a:r>
            <a:rPr b="0" lang="en-US" sz="1000" spc="-1" strike="noStrike">
              <a:solidFill>
                <a:srgbClr val="000000"/>
              </a:solidFill>
              <a:uFill>
                <a:solidFill>
                  <a:srgbClr val="ffffff"/>
                </a:solidFill>
              </a:uFill>
              <a:latin typeface="ＭＳ Ｐゴシック"/>
              <a:ea typeface="ＭＳ Ｐゴシック"/>
            </a:rPr>
            <a:t>百万円の増（比率への影響</a:t>
          </a:r>
          <a:r>
            <a:rPr b="0" lang="en-US" sz="1000" spc="-1" strike="noStrike">
              <a:solidFill>
                <a:srgbClr val="000000"/>
              </a:solidFill>
              <a:uFill>
                <a:solidFill>
                  <a:srgbClr val="ffffff"/>
                </a:solidFill>
              </a:uFill>
              <a:latin typeface="ＭＳ Ｐゴシック"/>
              <a:ea typeface="ＭＳ Ｐゴシック"/>
            </a:rPr>
            <a:t>-0.6</a:t>
          </a:r>
          <a:r>
            <a:rPr b="0" lang="en-US" sz="1000" spc="-1" strike="noStrike">
              <a:solidFill>
                <a:srgbClr val="000000"/>
              </a:solidFill>
              <a:uFill>
                <a:solidFill>
                  <a:srgbClr val="ffffff"/>
                </a:solidFill>
              </a:uFill>
              <a:latin typeface="ＭＳ Ｐゴシック"/>
              <a:ea typeface="ＭＳ Ｐゴシック"/>
            </a:rPr>
            <a:t>ポイント）となった一方で、経常一般財源充当額（歳出）において、光熱費の高騰による物件費の増や社会保障関係経費の増などにより全体で</a:t>
          </a:r>
          <a:r>
            <a:rPr b="0" lang="en-US" sz="1000" spc="-1" strike="noStrike">
              <a:solidFill>
                <a:srgbClr val="000000"/>
              </a:solidFill>
              <a:uFill>
                <a:solidFill>
                  <a:srgbClr val="ffffff"/>
                </a:solidFill>
              </a:uFill>
              <a:latin typeface="ＭＳ Ｐゴシック"/>
              <a:ea typeface="ＭＳ Ｐゴシック"/>
            </a:rPr>
            <a:t>455</a:t>
          </a:r>
          <a:r>
            <a:rPr b="0" lang="en-US" sz="1000" spc="-1" strike="noStrike">
              <a:solidFill>
                <a:srgbClr val="000000"/>
              </a:solidFill>
              <a:uFill>
                <a:solidFill>
                  <a:srgbClr val="ffffff"/>
                </a:solidFill>
              </a:uFill>
              <a:latin typeface="ＭＳ Ｐゴシック"/>
              <a:ea typeface="ＭＳ Ｐゴシック"/>
            </a:rPr>
            <a:t>百万円の増（比率への影響</a:t>
          </a:r>
          <a:r>
            <a:rPr b="0" lang="en-US" sz="1000" spc="-1" strike="noStrike">
              <a:solidFill>
                <a:srgbClr val="000000"/>
              </a:solidFill>
              <a:uFill>
                <a:solidFill>
                  <a:srgbClr val="ffffff"/>
                </a:solidFill>
              </a:uFill>
              <a:latin typeface="ＭＳ Ｐゴシック"/>
              <a:ea typeface="ＭＳ Ｐゴシック"/>
            </a:rPr>
            <a:t>+1.5</a:t>
          </a:r>
          <a:r>
            <a:rPr b="0" lang="en-US" sz="1000" spc="-1" strike="noStrike">
              <a:solidFill>
                <a:srgbClr val="000000"/>
              </a:solidFill>
              <a:uFill>
                <a:solidFill>
                  <a:srgbClr val="ffffff"/>
                </a:solidFill>
              </a:uFill>
              <a:latin typeface="ＭＳ Ｐゴシック"/>
              <a:ea typeface="ＭＳ Ｐゴシック"/>
            </a:rPr>
            <a:t>ポイント）となったことによる。</a:t>
          </a:r>
          <a:endParaRPr b="0" lang="en-US" sz="1200" spc="-1" strike="noStrike">
            <a:solidFill>
              <a:srgbClr val="000000"/>
            </a:solidFill>
            <a:uFill>
              <a:solidFill>
                <a:srgbClr val="ffffff"/>
              </a:solidFill>
            </a:uFill>
            <a:latin typeface="Times New Roman"/>
          </a:endParaRPr>
        </a:p>
        <a:p>
          <a:r>
            <a:rPr b="0" lang="en-US" sz="1000" spc="-1" strike="noStrike">
              <a:solidFill>
                <a:srgbClr val="000000"/>
              </a:solidFill>
              <a:uFill>
                <a:solidFill>
                  <a:srgbClr val="ffffff"/>
                </a:solidFill>
              </a:uFill>
              <a:latin typeface="ＭＳ Ｐゴシック"/>
              <a:ea typeface="ＭＳ Ｐゴシック"/>
            </a:rPr>
            <a:t>　今後、大規模事業の実施による公債費の増加を見込んでおり、社会保障関係経費をはじめとする経常経費についても増加する傾向が続いていることに加え、人件費や物価高騰の影響もあり、引き続き、厳しい財政運営が見込まれるところである。</a:t>
          </a:r>
          <a:endParaRPr b="0" lang="en-US" sz="1200" spc="-1" strike="noStrike">
            <a:solidFill>
              <a:srgbClr val="000000"/>
            </a:solidFill>
            <a:uFill>
              <a:solidFill>
                <a:srgbClr val="ffffff"/>
              </a:solidFill>
            </a:uFill>
            <a:latin typeface="Times New Roman"/>
          </a:endParaRPr>
        </a:p>
        <a:p>
          <a:r>
            <a:rPr b="0" lang="en-US" sz="1000" spc="-1" strike="noStrike">
              <a:solidFill>
                <a:srgbClr val="000000"/>
              </a:solidFill>
              <a:uFill>
                <a:solidFill>
                  <a:srgbClr val="ffffff"/>
                </a:solidFill>
              </a:uFill>
              <a:latin typeface="ＭＳ Ｐゴシック"/>
              <a:ea typeface="ＭＳ Ｐゴシック"/>
            </a:rPr>
            <a:t>　このことから、新規歳入の確保や歳出においては、安易に既存事業を継続するのではなく、市全体を俯瞰し、時代の変化を捉え、長期的な視点で財政負担の抑制を意識しながら、積極的に事業の廃止・見直しを進めるよう努め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67680</xdr:colOff>
      <xdr:row>54</xdr:row>
      <xdr:rowOff>140400</xdr:rowOff>
    </xdr:from>
    <xdr:to>
      <xdr:col>4</xdr:col>
      <xdr:colOff>175320</xdr:colOff>
      <xdr:row>56</xdr:row>
      <xdr:rowOff>5400</xdr:rowOff>
    </xdr:to>
    <xdr:sp>
      <xdr:nvSpPr>
        <xdr:cNvPr id="113" name="CustomShape 1"/>
        <xdr:cNvSpPr/>
      </xdr:nvSpPr>
      <xdr:spPr>
        <a:xfrm>
          <a:off x="810360" y="9398520"/>
          <a:ext cx="35532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70</xdr:row>
      <xdr:rowOff>360</xdr:rowOff>
    </xdr:from>
    <xdr:to>
      <xdr:col>27</xdr:col>
      <xdr:colOff>184320</xdr:colOff>
      <xdr:row>70</xdr:row>
      <xdr:rowOff>360</xdr:rowOff>
    </xdr:to>
    <xdr:sp>
      <xdr:nvSpPr>
        <xdr:cNvPr id="114" name="Line 1"/>
        <xdr:cNvSpPr/>
      </xdr:nvSpPr>
      <xdr:spPr>
        <a:xfrm>
          <a:off x="876240" y="12001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69</xdr:row>
      <xdr:rowOff>39240</xdr:rowOff>
    </xdr:from>
    <xdr:to>
      <xdr:col>3</xdr:col>
      <xdr:colOff>19800</xdr:colOff>
      <xdr:row>70</xdr:row>
      <xdr:rowOff>106560</xdr:rowOff>
    </xdr:to>
    <xdr:sp>
      <xdr:nvSpPr>
        <xdr:cNvPr id="115" name="CustomShape 1"/>
        <xdr:cNvSpPr/>
      </xdr:nvSpPr>
      <xdr:spPr>
        <a:xfrm>
          <a:off x="0" y="118692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67</xdr:row>
      <xdr:rowOff>112320</xdr:rowOff>
    </xdr:from>
    <xdr:to>
      <xdr:col>27</xdr:col>
      <xdr:colOff>184320</xdr:colOff>
      <xdr:row>67</xdr:row>
      <xdr:rowOff>112320</xdr:rowOff>
    </xdr:to>
    <xdr:sp>
      <xdr:nvSpPr>
        <xdr:cNvPr id="116" name="Line 1"/>
        <xdr:cNvSpPr/>
      </xdr:nvSpPr>
      <xdr:spPr>
        <a:xfrm>
          <a:off x="876240" y="11599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66</xdr:row>
      <xdr:rowOff>152280</xdr:rowOff>
    </xdr:from>
    <xdr:to>
      <xdr:col>3</xdr:col>
      <xdr:colOff>19800</xdr:colOff>
      <xdr:row>68</xdr:row>
      <xdr:rowOff>47160</xdr:rowOff>
    </xdr:to>
    <xdr:sp>
      <xdr:nvSpPr>
        <xdr:cNvPr id="117" name="CustomShape 1"/>
        <xdr:cNvSpPr/>
      </xdr:nvSpPr>
      <xdr:spPr>
        <a:xfrm>
          <a:off x="0" y="1146780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65</xdr:row>
      <xdr:rowOff>52560</xdr:rowOff>
    </xdr:from>
    <xdr:to>
      <xdr:col>27</xdr:col>
      <xdr:colOff>184320</xdr:colOff>
      <xdr:row>65</xdr:row>
      <xdr:rowOff>52560</xdr:rowOff>
    </xdr:to>
    <xdr:sp>
      <xdr:nvSpPr>
        <xdr:cNvPr id="118" name="Line 1"/>
        <xdr:cNvSpPr/>
      </xdr:nvSpPr>
      <xdr:spPr>
        <a:xfrm>
          <a:off x="876240" y="11196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64</xdr:row>
      <xdr:rowOff>92160</xdr:rowOff>
    </xdr:from>
    <xdr:to>
      <xdr:col>3</xdr:col>
      <xdr:colOff>19800</xdr:colOff>
      <xdr:row>65</xdr:row>
      <xdr:rowOff>159480</xdr:rowOff>
    </xdr:to>
    <xdr:sp>
      <xdr:nvSpPr>
        <xdr:cNvPr id="119" name="CustomShape 1"/>
        <xdr:cNvSpPr/>
      </xdr:nvSpPr>
      <xdr:spPr>
        <a:xfrm>
          <a:off x="0" y="110649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62</xdr:row>
      <xdr:rowOff>165240</xdr:rowOff>
    </xdr:from>
    <xdr:to>
      <xdr:col>27</xdr:col>
      <xdr:colOff>184320</xdr:colOff>
      <xdr:row>62</xdr:row>
      <xdr:rowOff>165240</xdr:rowOff>
    </xdr:to>
    <xdr:sp>
      <xdr:nvSpPr>
        <xdr:cNvPr id="120" name="Line 1"/>
        <xdr:cNvSpPr/>
      </xdr:nvSpPr>
      <xdr:spPr>
        <a:xfrm>
          <a:off x="876240" y="10794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62</xdr:row>
      <xdr:rowOff>33840</xdr:rowOff>
    </xdr:from>
    <xdr:to>
      <xdr:col>3</xdr:col>
      <xdr:colOff>19800</xdr:colOff>
      <xdr:row>63</xdr:row>
      <xdr:rowOff>101160</xdr:rowOff>
    </xdr:to>
    <xdr:sp>
      <xdr:nvSpPr>
        <xdr:cNvPr id="121" name="CustomShape 1"/>
        <xdr:cNvSpPr/>
      </xdr:nvSpPr>
      <xdr:spPr>
        <a:xfrm>
          <a:off x="0" y="106635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60</xdr:row>
      <xdr:rowOff>105480</xdr:rowOff>
    </xdr:from>
    <xdr:to>
      <xdr:col>27</xdr:col>
      <xdr:colOff>184320</xdr:colOff>
      <xdr:row>60</xdr:row>
      <xdr:rowOff>105480</xdr:rowOff>
    </xdr:to>
    <xdr:sp>
      <xdr:nvSpPr>
        <xdr:cNvPr id="122" name="Line 1"/>
        <xdr:cNvSpPr/>
      </xdr:nvSpPr>
      <xdr:spPr>
        <a:xfrm>
          <a:off x="876240" y="10392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59</xdr:row>
      <xdr:rowOff>145800</xdr:rowOff>
    </xdr:from>
    <xdr:to>
      <xdr:col>3</xdr:col>
      <xdr:colOff>19800</xdr:colOff>
      <xdr:row>61</xdr:row>
      <xdr:rowOff>40680</xdr:rowOff>
    </xdr:to>
    <xdr:sp>
      <xdr:nvSpPr>
        <xdr:cNvPr id="123" name="CustomShape 1"/>
        <xdr:cNvSpPr/>
      </xdr:nvSpPr>
      <xdr:spPr>
        <a:xfrm>
          <a:off x="0" y="1026108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58</xdr:row>
      <xdr:rowOff>46800</xdr:rowOff>
    </xdr:from>
    <xdr:to>
      <xdr:col>27</xdr:col>
      <xdr:colOff>184320</xdr:colOff>
      <xdr:row>58</xdr:row>
      <xdr:rowOff>46800</xdr:rowOff>
    </xdr:to>
    <xdr:sp>
      <xdr:nvSpPr>
        <xdr:cNvPr id="124" name="Line 1"/>
        <xdr:cNvSpPr/>
      </xdr:nvSpPr>
      <xdr:spPr>
        <a:xfrm>
          <a:off x="876240" y="9990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57</xdr:row>
      <xdr:rowOff>86040</xdr:rowOff>
    </xdr:from>
    <xdr:to>
      <xdr:col>3</xdr:col>
      <xdr:colOff>19800</xdr:colOff>
      <xdr:row>58</xdr:row>
      <xdr:rowOff>153360</xdr:rowOff>
    </xdr:to>
    <xdr:sp>
      <xdr:nvSpPr>
        <xdr:cNvPr id="125" name="CustomShape 1"/>
        <xdr:cNvSpPr/>
      </xdr:nvSpPr>
      <xdr:spPr>
        <a:xfrm>
          <a:off x="0" y="985860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55</xdr:row>
      <xdr:rowOff>158760</xdr:rowOff>
    </xdr:from>
    <xdr:to>
      <xdr:col>27</xdr:col>
      <xdr:colOff>184320</xdr:colOff>
      <xdr:row>55</xdr:row>
      <xdr:rowOff>158760</xdr:rowOff>
    </xdr:to>
    <xdr:sp>
      <xdr:nvSpPr>
        <xdr:cNvPr id="126" name="Line 1"/>
        <xdr:cNvSpPr/>
      </xdr:nvSpPr>
      <xdr:spPr>
        <a:xfrm>
          <a:off x="876240" y="9588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55</xdr:row>
      <xdr:rowOff>27360</xdr:rowOff>
    </xdr:from>
    <xdr:to>
      <xdr:col>3</xdr:col>
      <xdr:colOff>19800</xdr:colOff>
      <xdr:row>56</xdr:row>
      <xdr:rowOff>93600</xdr:rowOff>
    </xdr:to>
    <xdr:sp>
      <xdr:nvSpPr>
        <xdr:cNvPr id="127" name="CustomShape 1"/>
        <xdr:cNvSpPr/>
      </xdr:nvSpPr>
      <xdr:spPr>
        <a:xfrm>
          <a:off x="0" y="94568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xdr:nvSpPr>
        <xdr:cNvPr id="128" name="CustomShape 1"/>
        <xdr:cNvSpPr/>
      </xdr:nvSpPr>
      <xdr:spPr>
        <a:xfrm>
          <a:off x="876600" y="958896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58</xdr:row>
      <xdr:rowOff>38880</xdr:rowOff>
    </xdr:from>
    <xdr:to>
      <xdr:col>23</xdr:col>
      <xdr:colOff>133200</xdr:colOff>
      <xdr:row>67</xdr:row>
      <xdr:rowOff>64080</xdr:rowOff>
    </xdr:to>
    <xdr:sp>
      <xdr:nvSpPr>
        <xdr:cNvPr id="129" name="Line 1"/>
        <xdr:cNvSpPr/>
      </xdr:nvSpPr>
      <xdr:spPr>
        <a:xfrm flipV="1">
          <a:off x="5829120" y="9982800"/>
          <a:ext cx="0" cy="156816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67</xdr:row>
      <xdr:rowOff>46800</xdr:rowOff>
    </xdr:from>
    <xdr:to>
      <xdr:col>27</xdr:col>
      <xdr:colOff>32400</xdr:colOff>
      <xdr:row>68</xdr:row>
      <xdr:rowOff>113040</xdr:rowOff>
    </xdr:to>
    <xdr:sp>
      <xdr:nvSpPr>
        <xdr:cNvPr id="130" name="CustomShape 1"/>
        <xdr:cNvSpPr/>
      </xdr:nvSpPr>
      <xdr:spPr>
        <a:xfrm>
          <a:off x="5956200" y="1153368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67</xdr:row>
      <xdr:rowOff>64080</xdr:rowOff>
    </xdr:from>
    <xdr:to>
      <xdr:col>24</xdr:col>
      <xdr:colOff>12600</xdr:colOff>
      <xdr:row>67</xdr:row>
      <xdr:rowOff>64080</xdr:rowOff>
    </xdr:to>
    <xdr:sp>
      <xdr:nvSpPr>
        <xdr:cNvPr id="131" name="Line 1"/>
        <xdr:cNvSpPr/>
      </xdr:nvSpPr>
      <xdr:spPr>
        <a:xfrm>
          <a:off x="5740200" y="115509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56</xdr:row>
      <xdr:rowOff>135000</xdr:rowOff>
    </xdr:from>
    <xdr:to>
      <xdr:col>27</xdr:col>
      <xdr:colOff>32400</xdr:colOff>
      <xdr:row>58</xdr:row>
      <xdr:rowOff>30960</xdr:rowOff>
    </xdr:to>
    <xdr:sp>
      <xdr:nvSpPr>
        <xdr:cNvPr id="132" name="CustomShape 1"/>
        <xdr:cNvSpPr/>
      </xdr:nvSpPr>
      <xdr:spPr>
        <a:xfrm>
          <a:off x="5956200" y="97362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58</xdr:row>
      <xdr:rowOff>38880</xdr:rowOff>
    </xdr:from>
    <xdr:to>
      <xdr:col>24</xdr:col>
      <xdr:colOff>12600</xdr:colOff>
      <xdr:row>58</xdr:row>
      <xdr:rowOff>38880</xdr:rowOff>
    </xdr:to>
    <xdr:sp>
      <xdr:nvSpPr>
        <xdr:cNvPr id="133" name="Line 1"/>
        <xdr:cNvSpPr/>
      </xdr:nvSpPr>
      <xdr:spPr>
        <a:xfrm>
          <a:off x="5740200" y="99828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59</xdr:row>
      <xdr:rowOff>140760</xdr:rowOff>
    </xdr:from>
    <xdr:to>
      <xdr:col>23</xdr:col>
      <xdr:colOff>133200</xdr:colOff>
      <xdr:row>60</xdr:row>
      <xdr:rowOff>41400</xdr:rowOff>
    </xdr:to>
    <xdr:sp>
      <xdr:nvSpPr>
        <xdr:cNvPr id="134" name="Line 1"/>
        <xdr:cNvSpPr/>
      </xdr:nvSpPr>
      <xdr:spPr>
        <a:xfrm>
          <a:off x="4838400" y="10256040"/>
          <a:ext cx="990720" cy="723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61</xdr:row>
      <xdr:rowOff>82800</xdr:rowOff>
    </xdr:from>
    <xdr:to>
      <xdr:col>27</xdr:col>
      <xdr:colOff>32400</xdr:colOff>
      <xdr:row>62</xdr:row>
      <xdr:rowOff>150120</xdr:rowOff>
    </xdr:to>
    <xdr:sp>
      <xdr:nvSpPr>
        <xdr:cNvPr id="135" name="CustomShape 1"/>
        <xdr:cNvSpPr/>
      </xdr:nvSpPr>
      <xdr:spPr>
        <a:xfrm>
          <a:off x="5956200" y="105411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61</xdr:row>
      <xdr:rowOff>100800</xdr:rowOff>
    </xdr:from>
    <xdr:to>
      <xdr:col>23</xdr:col>
      <xdr:colOff>183600</xdr:colOff>
      <xdr:row>62</xdr:row>
      <xdr:rowOff>31320</xdr:rowOff>
    </xdr:to>
    <xdr:sp>
      <xdr:nvSpPr>
        <xdr:cNvPr id="136" name="CustomShape 1"/>
        <xdr:cNvSpPr/>
      </xdr:nvSpPr>
      <xdr:spPr>
        <a:xfrm>
          <a:off x="5778360" y="105591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59</xdr:row>
      <xdr:rowOff>140760</xdr:rowOff>
    </xdr:from>
    <xdr:to>
      <xdr:col>19</xdr:col>
      <xdr:colOff>133200</xdr:colOff>
      <xdr:row>62</xdr:row>
      <xdr:rowOff>157320</xdr:rowOff>
    </xdr:to>
    <xdr:sp>
      <xdr:nvSpPr>
        <xdr:cNvPr id="137" name="Line 1"/>
        <xdr:cNvSpPr/>
      </xdr:nvSpPr>
      <xdr:spPr>
        <a:xfrm flipV="1">
          <a:off x="3797280" y="10256040"/>
          <a:ext cx="1041120" cy="5310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60</xdr:row>
      <xdr:rowOff>23040</xdr:rowOff>
    </xdr:from>
    <xdr:to>
      <xdr:col>19</xdr:col>
      <xdr:colOff>183600</xdr:colOff>
      <xdr:row>60</xdr:row>
      <xdr:rowOff>124200</xdr:rowOff>
    </xdr:to>
    <xdr:sp>
      <xdr:nvSpPr>
        <xdr:cNvPr id="138" name="CustomShape 1"/>
        <xdr:cNvSpPr/>
      </xdr:nvSpPr>
      <xdr:spPr>
        <a:xfrm>
          <a:off x="4787640" y="10310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60</xdr:row>
      <xdr:rowOff>119160</xdr:rowOff>
    </xdr:from>
    <xdr:to>
      <xdr:col>20</xdr:col>
      <xdr:colOff>164520</xdr:colOff>
      <xdr:row>62</xdr:row>
      <xdr:rowOff>15120</xdr:rowOff>
    </xdr:to>
    <xdr:sp>
      <xdr:nvSpPr>
        <xdr:cNvPr id="139" name="CustomShape 1"/>
        <xdr:cNvSpPr/>
      </xdr:nvSpPr>
      <xdr:spPr>
        <a:xfrm>
          <a:off x="4381920" y="1040616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62</xdr:row>
      <xdr:rowOff>133200</xdr:rowOff>
    </xdr:from>
    <xdr:to>
      <xdr:col>15</xdr:col>
      <xdr:colOff>82800</xdr:colOff>
      <xdr:row>62</xdr:row>
      <xdr:rowOff>157320</xdr:rowOff>
    </xdr:to>
    <xdr:sp>
      <xdr:nvSpPr>
        <xdr:cNvPr id="140" name="Line 1"/>
        <xdr:cNvSpPr/>
      </xdr:nvSpPr>
      <xdr:spPr>
        <a:xfrm>
          <a:off x="2755800" y="10762920"/>
          <a:ext cx="1041480" cy="241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60</xdr:row>
      <xdr:rowOff>167760</xdr:rowOff>
    </xdr:from>
    <xdr:to>
      <xdr:col>15</xdr:col>
      <xdr:colOff>133560</xdr:colOff>
      <xdr:row>61</xdr:row>
      <xdr:rowOff>97560</xdr:rowOff>
    </xdr:to>
    <xdr:sp>
      <xdr:nvSpPr>
        <xdr:cNvPr id="141" name="CustomShape 1"/>
        <xdr:cNvSpPr/>
      </xdr:nvSpPr>
      <xdr:spPr>
        <a:xfrm>
          <a:off x="3746880" y="10454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59</xdr:row>
      <xdr:rowOff>118800</xdr:rowOff>
    </xdr:from>
    <xdr:to>
      <xdr:col>16</xdr:col>
      <xdr:colOff>140040</xdr:colOff>
      <xdr:row>61</xdr:row>
      <xdr:rowOff>13680</xdr:rowOff>
    </xdr:to>
    <xdr:sp>
      <xdr:nvSpPr>
        <xdr:cNvPr id="142" name="CustomShape 1"/>
        <xdr:cNvSpPr/>
      </xdr:nvSpPr>
      <xdr:spPr>
        <a:xfrm>
          <a:off x="3340440" y="102340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62</xdr:row>
      <xdr:rowOff>100800</xdr:rowOff>
    </xdr:from>
    <xdr:to>
      <xdr:col>11</xdr:col>
      <xdr:colOff>31680</xdr:colOff>
      <xdr:row>62</xdr:row>
      <xdr:rowOff>133200</xdr:rowOff>
    </xdr:to>
    <xdr:sp>
      <xdr:nvSpPr>
        <xdr:cNvPr id="143" name="Line 1"/>
        <xdr:cNvSpPr/>
      </xdr:nvSpPr>
      <xdr:spPr>
        <a:xfrm>
          <a:off x="1676520" y="10730520"/>
          <a:ext cx="1079280" cy="324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60</xdr:row>
      <xdr:rowOff>143640</xdr:rowOff>
    </xdr:from>
    <xdr:to>
      <xdr:col>11</xdr:col>
      <xdr:colOff>82080</xdr:colOff>
      <xdr:row>61</xdr:row>
      <xdr:rowOff>73440</xdr:rowOff>
    </xdr:to>
    <xdr:sp>
      <xdr:nvSpPr>
        <xdr:cNvPr id="144" name="CustomShape 1"/>
        <xdr:cNvSpPr/>
      </xdr:nvSpPr>
      <xdr:spPr>
        <a:xfrm>
          <a:off x="2666880" y="104306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59</xdr:row>
      <xdr:rowOff>94680</xdr:rowOff>
    </xdr:from>
    <xdr:to>
      <xdr:col>12</xdr:col>
      <xdr:colOff>88560</xdr:colOff>
      <xdr:row>60</xdr:row>
      <xdr:rowOff>160920</xdr:rowOff>
    </xdr:to>
    <xdr:sp>
      <xdr:nvSpPr>
        <xdr:cNvPr id="145" name="CustomShape 1"/>
        <xdr:cNvSpPr/>
      </xdr:nvSpPr>
      <xdr:spPr>
        <a:xfrm>
          <a:off x="2298600" y="1020996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60</xdr:row>
      <xdr:rowOff>23040</xdr:rowOff>
    </xdr:from>
    <xdr:to>
      <xdr:col>7</xdr:col>
      <xdr:colOff>31320</xdr:colOff>
      <xdr:row>60</xdr:row>
      <xdr:rowOff>124200</xdr:rowOff>
    </xdr:to>
    <xdr:sp>
      <xdr:nvSpPr>
        <xdr:cNvPr id="146" name="CustomShape 1"/>
        <xdr:cNvSpPr/>
      </xdr:nvSpPr>
      <xdr:spPr>
        <a:xfrm>
          <a:off x="1626120" y="1031004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58</xdr:row>
      <xdr:rowOff>145440</xdr:rowOff>
    </xdr:from>
    <xdr:to>
      <xdr:col>8</xdr:col>
      <xdr:colOff>37800</xdr:colOff>
      <xdr:row>60</xdr:row>
      <xdr:rowOff>40320</xdr:rowOff>
    </xdr:to>
    <xdr:sp>
      <xdr:nvSpPr>
        <xdr:cNvPr id="147" name="CustomShape 1"/>
        <xdr:cNvSpPr/>
      </xdr:nvSpPr>
      <xdr:spPr>
        <a:xfrm>
          <a:off x="1257840" y="100893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70</xdr:row>
      <xdr:rowOff>8280</xdr:rowOff>
    </xdr:from>
    <xdr:to>
      <xdr:col>25</xdr:col>
      <xdr:colOff>146880</xdr:colOff>
      <xdr:row>71</xdr:row>
      <xdr:rowOff>75600</xdr:rowOff>
    </xdr:to>
    <xdr:sp>
      <xdr:nvSpPr>
        <xdr:cNvPr id="148" name="CustomShape 1"/>
        <xdr:cNvSpPr/>
      </xdr:nvSpPr>
      <xdr:spPr>
        <a:xfrm>
          <a:off x="557532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70</xdr:row>
      <xdr:rowOff>8280</xdr:rowOff>
    </xdr:from>
    <xdr:to>
      <xdr:col>21</xdr:col>
      <xdr:colOff>145800</xdr:colOff>
      <xdr:row>71</xdr:row>
      <xdr:rowOff>75600</xdr:rowOff>
    </xdr:to>
    <xdr:sp>
      <xdr:nvSpPr>
        <xdr:cNvPr id="149" name="CustomShape 1"/>
        <xdr:cNvSpPr/>
      </xdr:nvSpPr>
      <xdr:spPr>
        <a:xfrm>
          <a:off x="458532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70</xdr:row>
      <xdr:rowOff>8280</xdr:rowOff>
    </xdr:from>
    <xdr:to>
      <xdr:col>17</xdr:col>
      <xdr:colOff>95760</xdr:colOff>
      <xdr:row>71</xdr:row>
      <xdr:rowOff>75600</xdr:rowOff>
    </xdr:to>
    <xdr:sp>
      <xdr:nvSpPr>
        <xdr:cNvPr id="150" name="CustomShape 1"/>
        <xdr:cNvSpPr/>
      </xdr:nvSpPr>
      <xdr:spPr>
        <a:xfrm>
          <a:off x="354384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70</xdr:row>
      <xdr:rowOff>8280</xdr:rowOff>
    </xdr:from>
    <xdr:to>
      <xdr:col>13</xdr:col>
      <xdr:colOff>45360</xdr:colOff>
      <xdr:row>71</xdr:row>
      <xdr:rowOff>75600</xdr:rowOff>
    </xdr:to>
    <xdr:sp>
      <xdr:nvSpPr>
        <xdr:cNvPr id="151" name="CustomShape 1"/>
        <xdr:cNvSpPr/>
      </xdr:nvSpPr>
      <xdr:spPr>
        <a:xfrm>
          <a:off x="250200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70</xdr:row>
      <xdr:rowOff>8280</xdr:rowOff>
    </xdr:from>
    <xdr:to>
      <xdr:col>8</xdr:col>
      <xdr:colOff>203040</xdr:colOff>
      <xdr:row>71</xdr:row>
      <xdr:rowOff>75600</xdr:rowOff>
    </xdr:to>
    <xdr:sp>
      <xdr:nvSpPr>
        <xdr:cNvPr id="152" name="CustomShape 1"/>
        <xdr:cNvSpPr/>
      </xdr:nvSpPr>
      <xdr:spPr>
        <a:xfrm>
          <a:off x="142308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59</xdr:row>
      <xdr:rowOff>162720</xdr:rowOff>
    </xdr:from>
    <xdr:to>
      <xdr:col>23</xdr:col>
      <xdr:colOff>183600</xdr:colOff>
      <xdr:row>60</xdr:row>
      <xdr:rowOff>91800</xdr:rowOff>
    </xdr:to>
    <xdr:sp>
      <xdr:nvSpPr>
        <xdr:cNvPr id="153" name="CustomShape 1"/>
        <xdr:cNvSpPr/>
      </xdr:nvSpPr>
      <xdr:spPr>
        <a:xfrm>
          <a:off x="5778360" y="102780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59</xdr:row>
      <xdr:rowOff>18000</xdr:rowOff>
    </xdr:from>
    <xdr:to>
      <xdr:col>27</xdr:col>
      <xdr:colOff>32400</xdr:colOff>
      <xdr:row>60</xdr:row>
      <xdr:rowOff>84240</xdr:rowOff>
    </xdr:to>
    <xdr:sp>
      <xdr:nvSpPr>
        <xdr:cNvPr id="154" name="CustomShape 1"/>
        <xdr:cNvSpPr/>
      </xdr:nvSpPr>
      <xdr:spPr>
        <a:xfrm>
          <a:off x="5956200" y="1013328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59</xdr:row>
      <xdr:rowOff>90360</xdr:rowOff>
    </xdr:from>
    <xdr:to>
      <xdr:col>19</xdr:col>
      <xdr:colOff>183600</xdr:colOff>
      <xdr:row>60</xdr:row>
      <xdr:rowOff>19440</xdr:rowOff>
    </xdr:to>
    <xdr:sp>
      <xdr:nvSpPr>
        <xdr:cNvPr id="155" name="CustomShape 1"/>
        <xdr:cNvSpPr/>
      </xdr:nvSpPr>
      <xdr:spPr>
        <a:xfrm>
          <a:off x="4787640" y="102056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58</xdr:row>
      <xdr:rowOff>41040</xdr:rowOff>
    </xdr:from>
    <xdr:to>
      <xdr:col>20</xdr:col>
      <xdr:colOff>164520</xdr:colOff>
      <xdr:row>59</xdr:row>
      <xdr:rowOff>108360</xdr:rowOff>
    </xdr:to>
    <xdr:sp>
      <xdr:nvSpPr>
        <xdr:cNvPr id="156" name="CustomShape 1"/>
        <xdr:cNvSpPr/>
      </xdr:nvSpPr>
      <xdr:spPr>
        <a:xfrm>
          <a:off x="4381920" y="998496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62</xdr:row>
      <xdr:rowOff>106920</xdr:rowOff>
    </xdr:from>
    <xdr:to>
      <xdr:col>15</xdr:col>
      <xdr:colOff>133560</xdr:colOff>
      <xdr:row>63</xdr:row>
      <xdr:rowOff>36720</xdr:rowOff>
    </xdr:to>
    <xdr:sp>
      <xdr:nvSpPr>
        <xdr:cNvPr id="157" name="CustomShape 1"/>
        <xdr:cNvSpPr/>
      </xdr:nvSpPr>
      <xdr:spPr>
        <a:xfrm>
          <a:off x="3746880" y="107366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63</xdr:row>
      <xdr:rowOff>32040</xdr:rowOff>
    </xdr:from>
    <xdr:to>
      <xdr:col>16</xdr:col>
      <xdr:colOff>140040</xdr:colOff>
      <xdr:row>64</xdr:row>
      <xdr:rowOff>98280</xdr:rowOff>
    </xdr:to>
    <xdr:sp>
      <xdr:nvSpPr>
        <xdr:cNvPr id="158" name="CustomShape 1"/>
        <xdr:cNvSpPr/>
      </xdr:nvSpPr>
      <xdr:spPr>
        <a:xfrm>
          <a:off x="3340440" y="1083312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62</xdr:row>
      <xdr:rowOff>82800</xdr:rowOff>
    </xdr:from>
    <xdr:to>
      <xdr:col>11</xdr:col>
      <xdr:colOff>82080</xdr:colOff>
      <xdr:row>63</xdr:row>
      <xdr:rowOff>12600</xdr:rowOff>
    </xdr:to>
    <xdr:sp>
      <xdr:nvSpPr>
        <xdr:cNvPr id="159" name="CustomShape 1"/>
        <xdr:cNvSpPr/>
      </xdr:nvSpPr>
      <xdr:spPr>
        <a:xfrm>
          <a:off x="2666880" y="1071252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63</xdr:row>
      <xdr:rowOff>7920</xdr:rowOff>
    </xdr:from>
    <xdr:to>
      <xdr:col>12</xdr:col>
      <xdr:colOff>88560</xdr:colOff>
      <xdr:row>64</xdr:row>
      <xdr:rowOff>74160</xdr:rowOff>
    </xdr:to>
    <xdr:sp>
      <xdr:nvSpPr>
        <xdr:cNvPr id="160" name="CustomShape 1"/>
        <xdr:cNvSpPr/>
      </xdr:nvSpPr>
      <xdr:spPr>
        <a:xfrm>
          <a:off x="2298600" y="1080900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62</xdr:row>
      <xdr:rowOff>50760</xdr:rowOff>
    </xdr:from>
    <xdr:to>
      <xdr:col>7</xdr:col>
      <xdr:colOff>31320</xdr:colOff>
      <xdr:row>62</xdr:row>
      <xdr:rowOff>151920</xdr:rowOff>
    </xdr:to>
    <xdr:sp>
      <xdr:nvSpPr>
        <xdr:cNvPr id="161" name="CustomShape 1"/>
        <xdr:cNvSpPr/>
      </xdr:nvSpPr>
      <xdr:spPr>
        <a:xfrm>
          <a:off x="1626120" y="10680480"/>
          <a:ext cx="13860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62</xdr:row>
      <xdr:rowOff>147240</xdr:rowOff>
    </xdr:from>
    <xdr:to>
      <xdr:col>8</xdr:col>
      <xdr:colOff>37800</xdr:colOff>
      <xdr:row>64</xdr:row>
      <xdr:rowOff>42120</xdr:rowOff>
    </xdr:to>
    <xdr:sp>
      <xdr:nvSpPr>
        <xdr:cNvPr id="162" name="CustomShape 1"/>
        <xdr:cNvSpPr/>
      </xdr:nvSpPr>
      <xdr:spPr>
        <a:xfrm>
          <a:off x="1257840" y="107769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73</xdr:row>
      <xdr:rowOff>120600</xdr:rowOff>
    </xdr:from>
    <xdr:to>
      <xdr:col>27</xdr:col>
      <xdr:colOff>184320</xdr:colOff>
      <xdr:row>75</xdr:row>
      <xdr:rowOff>95400</xdr:rowOff>
    </xdr:to>
    <xdr:sp>
      <xdr:nvSpPr>
        <xdr:cNvPr id="163" name="CustomShape 1"/>
        <xdr:cNvSpPr/>
      </xdr:nvSpPr>
      <xdr:spPr>
        <a:xfrm>
          <a:off x="876600" y="1263636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人件費・物件費等の状況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175680</xdr:colOff>
      <xdr:row>75</xdr:row>
      <xdr:rowOff>140400</xdr:rowOff>
    </xdr:from>
    <xdr:to>
      <xdr:col>16</xdr:col>
      <xdr:colOff>174600</xdr:colOff>
      <xdr:row>77</xdr:row>
      <xdr:rowOff>105120</xdr:rowOff>
    </xdr:to>
    <xdr:sp>
      <xdr:nvSpPr>
        <xdr:cNvPr id="164" name="CustomShape 1"/>
        <xdr:cNvSpPr/>
      </xdr:nvSpPr>
      <xdr:spPr>
        <a:xfrm>
          <a:off x="918360" y="12998880"/>
          <a:ext cx="321840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a:t>
          </a:r>
          <a:r>
            <a:rPr b="1" lang="en-US" sz="1300" spc="-1" strike="noStrike">
              <a:solidFill>
                <a:srgbClr val="000000"/>
              </a:solidFill>
              <a:uFill>
                <a:solidFill>
                  <a:srgbClr val="ffffff"/>
                </a:solidFill>
              </a:uFill>
              <a:latin typeface="ＭＳ Ｐゴシック"/>
              <a:ea typeface="ＭＳ Ｐゴシック"/>
            </a:rPr>
            <a:t>1</a:t>
          </a:r>
          <a:r>
            <a:rPr b="1" lang="en-US" sz="1300" spc="-1" strike="noStrike">
              <a:solidFill>
                <a:srgbClr val="000000"/>
              </a:solidFill>
              <a:uFill>
                <a:solidFill>
                  <a:srgbClr val="ffffff"/>
                </a:solidFill>
              </a:uFill>
              <a:latin typeface="ＭＳ Ｐゴシック"/>
              <a:ea typeface="ＭＳ Ｐゴシック"/>
            </a:rPr>
            <a:t>人当たり人件費・物件費等決算額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167760</xdr:colOff>
      <xdr:row>74</xdr:row>
      <xdr:rowOff>81720</xdr:rowOff>
    </xdr:from>
    <xdr:to>
      <xdr:col>26</xdr:col>
      <xdr:colOff>85680</xdr:colOff>
      <xdr:row>77</xdr:row>
      <xdr:rowOff>129960</xdr:rowOff>
    </xdr:to>
    <xdr:sp>
      <xdr:nvSpPr>
        <xdr:cNvPr id="165" name="CustomShape 1"/>
        <xdr:cNvSpPr/>
      </xdr:nvSpPr>
      <xdr:spPr>
        <a:xfrm>
          <a:off x="4872960" y="12768840"/>
          <a:ext cx="1651320" cy="5626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[123,225</a:t>
          </a:r>
          <a:r>
            <a:rPr b="1" lang="en-US" sz="1600" spc="-1" strike="noStrike">
              <a:solidFill>
                <a:srgbClr val="ff0000"/>
              </a:solidFill>
              <a:uFill>
                <a:solidFill>
                  <a:srgbClr val="ffffff"/>
                </a:solidFill>
              </a:uFill>
              <a:latin typeface="ＭＳ Ｐゴシック"/>
              <a:ea typeface="ＭＳ Ｐゴシック"/>
            </a:rPr>
            <a:t>円</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75</xdr:row>
      <xdr:rowOff>32400</xdr:rowOff>
    </xdr:from>
    <xdr:to>
      <xdr:col>35</xdr:col>
      <xdr:colOff>95040</xdr:colOff>
      <xdr:row>76</xdr:row>
      <xdr:rowOff>113760</xdr:rowOff>
    </xdr:to>
    <xdr:sp>
      <xdr:nvSpPr>
        <xdr:cNvPr id="166" name="CustomShape 1"/>
        <xdr:cNvSpPr/>
      </xdr:nvSpPr>
      <xdr:spPr>
        <a:xfrm>
          <a:off x="6972840" y="12890880"/>
          <a:ext cx="17899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38880</xdr:colOff>
      <xdr:row>76</xdr:row>
      <xdr:rowOff>50760</xdr:rowOff>
    </xdr:from>
    <xdr:to>
      <xdr:col>35</xdr:col>
      <xdr:colOff>95040</xdr:colOff>
      <xdr:row>77</xdr:row>
      <xdr:rowOff>132840</xdr:rowOff>
    </xdr:to>
    <xdr:sp>
      <xdr:nvSpPr>
        <xdr:cNvPr id="167" name="CustomShape 1"/>
        <xdr:cNvSpPr/>
      </xdr:nvSpPr>
      <xdr:spPr>
        <a:xfrm>
          <a:off x="6972840" y="13080960"/>
          <a:ext cx="17899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75</xdr:row>
      <xdr:rowOff>32400</xdr:rowOff>
    </xdr:from>
    <xdr:to>
      <xdr:col>42</xdr:col>
      <xdr:colOff>25560</xdr:colOff>
      <xdr:row>76</xdr:row>
      <xdr:rowOff>113760</xdr:rowOff>
    </xdr:to>
    <xdr:sp>
      <xdr:nvSpPr>
        <xdr:cNvPr id="168" name="CustomShape 1"/>
        <xdr:cNvSpPr/>
      </xdr:nvSpPr>
      <xdr:spPr>
        <a:xfrm>
          <a:off x="892800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76</xdr:row>
      <xdr:rowOff>50760</xdr:rowOff>
    </xdr:from>
    <xdr:to>
      <xdr:col>42</xdr:col>
      <xdr:colOff>25560</xdr:colOff>
      <xdr:row>77</xdr:row>
      <xdr:rowOff>132840</xdr:rowOff>
    </xdr:to>
    <xdr:sp>
      <xdr:nvSpPr>
        <xdr:cNvPr id="169" name="CustomShape 1"/>
        <xdr:cNvSpPr/>
      </xdr:nvSpPr>
      <xdr:spPr>
        <a:xfrm>
          <a:off x="892800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160,081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75</xdr:row>
      <xdr:rowOff>32400</xdr:rowOff>
    </xdr:from>
    <xdr:to>
      <xdr:col>49</xdr:col>
      <xdr:colOff>19440</xdr:colOff>
      <xdr:row>76</xdr:row>
      <xdr:rowOff>113760</xdr:rowOff>
    </xdr:to>
    <xdr:sp>
      <xdr:nvSpPr>
        <xdr:cNvPr id="170" name="CustomShape 1"/>
        <xdr:cNvSpPr/>
      </xdr:nvSpPr>
      <xdr:spPr>
        <a:xfrm>
          <a:off x="1065528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76</xdr:row>
      <xdr:rowOff>50760</xdr:rowOff>
    </xdr:from>
    <xdr:to>
      <xdr:col>49</xdr:col>
      <xdr:colOff>19440</xdr:colOff>
      <xdr:row>77</xdr:row>
      <xdr:rowOff>132840</xdr:rowOff>
    </xdr:to>
    <xdr:sp>
      <xdr:nvSpPr>
        <xdr:cNvPr id="171" name="CustomShape 1"/>
        <xdr:cNvSpPr/>
      </xdr:nvSpPr>
      <xdr:spPr>
        <a:xfrm>
          <a:off x="1065528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147,740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xdr:nvSpPr>
        <xdr:cNvPr id="172" name="CustomShape 1"/>
        <xdr:cNvSpPr/>
      </xdr:nvSpPr>
      <xdr:spPr>
        <a:xfrm>
          <a:off x="876600" y="1339920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28</xdr:col>
      <xdr:colOff>165960</xdr:colOff>
      <xdr:row>78</xdr:row>
      <xdr:rowOff>26280</xdr:rowOff>
    </xdr:from>
    <xdr:to>
      <xdr:col>57</xdr:col>
      <xdr:colOff>120600</xdr:colOff>
      <xdr:row>92</xdr:row>
      <xdr:rowOff>37800</xdr:rowOff>
    </xdr:to>
    <xdr:sp>
      <xdr:nvSpPr>
        <xdr:cNvPr id="173" name="CustomShape 1"/>
        <xdr:cNvSpPr/>
      </xdr:nvSpPr>
      <xdr:spPr>
        <a:xfrm>
          <a:off x="7099920" y="1339920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165960</xdr:colOff>
      <xdr:row>78</xdr:row>
      <xdr:rowOff>26280</xdr:rowOff>
    </xdr:from>
    <xdr:to>
      <xdr:col>46</xdr:col>
      <xdr:colOff>203040</xdr:colOff>
      <xdr:row>79</xdr:row>
      <xdr:rowOff>108360</xdr:rowOff>
    </xdr:to>
    <xdr:sp>
      <xdr:nvSpPr>
        <xdr:cNvPr id="174" name="CustomShape 1"/>
        <xdr:cNvSpPr/>
      </xdr:nvSpPr>
      <xdr:spPr>
        <a:xfrm>
          <a:off x="7099920" y="13399200"/>
          <a:ext cx="44949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a:t>
          </a:r>
          <a:r>
            <a:rPr b="1" i="1" lang="en-US" sz="1100" spc="-1" strike="noStrike">
              <a:solidFill>
                <a:srgbClr val="ff0000"/>
              </a:solidFill>
              <a:uFill>
                <a:solidFill>
                  <a:srgbClr val="ffffff"/>
                </a:solidFill>
              </a:uFill>
              <a:latin typeface="ＭＳ Ｐゴシック"/>
              <a:ea typeface="ＭＳ Ｐゴシック"/>
            </a:rPr>
            <a:t>1</a:t>
          </a:r>
          <a:r>
            <a:rPr b="1" i="1" lang="en-US" sz="1100" spc="-1" strike="noStrike">
              <a:solidFill>
                <a:srgbClr val="ff0000"/>
              </a:solidFill>
              <a:uFill>
                <a:solidFill>
                  <a:srgbClr val="ffffff"/>
                </a:solidFill>
              </a:uFill>
              <a:latin typeface="ＭＳ Ｐゴシック"/>
              <a:ea typeface="ＭＳ Ｐゴシック"/>
            </a:rPr>
            <a:t>人当たり人件費・物件費等決算額の分析欄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83160</xdr:colOff>
      <xdr:row>80</xdr:row>
      <xdr:rowOff>0</xdr:rowOff>
    </xdr:from>
    <xdr:to>
      <xdr:col>56</xdr:col>
      <xdr:colOff>202680</xdr:colOff>
      <xdr:row>91</xdr:row>
      <xdr:rowOff>146520</xdr:rowOff>
    </xdr:to>
    <xdr:sp>
      <xdr:nvSpPr>
        <xdr:cNvPr id="175" name="CustomShape 1"/>
        <xdr:cNvSpPr/>
      </xdr:nvSpPr>
      <xdr:spPr>
        <a:xfrm>
          <a:off x="7264800" y="13716000"/>
          <a:ext cx="6806160" cy="203220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人件費は、職員給などの増、物件費は、指定管理者制度の導入やアウトソーシングの推進を積極的に実施していることから、増加傾向にある。また、令和</a:t>
          </a:r>
          <a:r>
            <a:rPr b="0" lang="en-US" sz="1300" spc="-1" strike="noStrike">
              <a:solidFill>
                <a:srgbClr val="000000"/>
              </a:solidFill>
              <a:uFill>
                <a:solidFill>
                  <a:srgbClr val="ffffff"/>
                </a:solidFill>
              </a:uFill>
              <a:latin typeface="ＭＳ Ｐゴシック"/>
              <a:ea typeface="ＭＳ Ｐゴシック"/>
            </a:rPr>
            <a:t>4</a:t>
          </a:r>
          <a:r>
            <a:rPr b="0" lang="en-US" sz="1300" spc="-1" strike="noStrike">
              <a:solidFill>
                <a:srgbClr val="000000"/>
              </a:solidFill>
              <a:uFill>
                <a:solidFill>
                  <a:srgbClr val="ffffff"/>
                </a:solidFill>
              </a:uFill>
              <a:latin typeface="ＭＳ Ｐゴシック"/>
              <a:ea typeface="ＭＳ Ｐゴシック"/>
            </a:rPr>
            <a:t>年度は物価高騰の影響による光熱水費の増などに伴う物件費の増も影響している。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引き続き、人件費等を含めたトータルコストの概念により行政サービスを点検・検証し、執行体制の見直しや既存事業の廃止・見直し等を図り、更に効率的な事業運営に努めていく。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67320</xdr:colOff>
      <xdr:row>77</xdr:row>
      <xdr:rowOff>6480</xdr:rowOff>
    </xdr:from>
    <xdr:to>
      <xdr:col>4</xdr:col>
      <xdr:colOff>226800</xdr:colOff>
      <xdr:row>78</xdr:row>
      <xdr:rowOff>43920</xdr:rowOff>
    </xdr:to>
    <xdr:sp>
      <xdr:nvSpPr>
        <xdr:cNvPr id="176" name="CustomShape 1"/>
        <xdr:cNvSpPr/>
      </xdr:nvSpPr>
      <xdr:spPr>
        <a:xfrm>
          <a:off x="810000" y="13208040"/>
          <a:ext cx="40716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92</xdr:row>
      <xdr:rowOff>37800</xdr:rowOff>
    </xdr:from>
    <xdr:to>
      <xdr:col>27</xdr:col>
      <xdr:colOff>184320</xdr:colOff>
      <xdr:row>92</xdr:row>
      <xdr:rowOff>37800</xdr:rowOff>
    </xdr:to>
    <xdr:sp>
      <xdr:nvSpPr>
        <xdr:cNvPr id="177" name="Line 1"/>
        <xdr:cNvSpPr/>
      </xdr:nvSpPr>
      <xdr:spPr>
        <a:xfrm>
          <a:off x="876240" y="1581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91</xdr:row>
      <xdr:rowOff>78120</xdr:rowOff>
    </xdr:from>
    <xdr:to>
      <xdr:col>3</xdr:col>
      <xdr:colOff>19800</xdr:colOff>
      <xdr:row>92</xdr:row>
      <xdr:rowOff>144360</xdr:rowOff>
    </xdr:to>
    <xdr:sp>
      <xdr:nvSpPr>
        <xdr:cNvPr id="178" name="CustomShape 1"/>
        <xdr:cNvSpPr/>
      </xdr:nvSpPr>
      <xdr:spPr>
        <a:xfrm>
          <a:off x="0" y="1567980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89</xdr:row>
      <xdr:rowOff>150120</xdr:rowOff>
    </xdr:from>
    <xdr:to>
      <xdr:col>27</xdr:col>
      <xdr:colOff>184320</xdr:colOff>
      <xdr:row>89</xdr:row>
      <xdr:rowOff>150120</xdr:rowOff>
    </xdr:to>
    <xdr:sp>
      <xdr:nvSpPr>
        <xdr:cNvPr id="179" name="Line 1"/>
        <xdr:cNvSpPr/>
      </xdr:nvSpPr>
      <xdr:spPr>
        <a:xfrm>
          <a:off x="876240" y="154090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89</xdr:row>
      <xdr:rowOff>18000</xdr:rowOff>
    </xdr:from>
    <xdr:to>
      <xdr:col>3</xdr:col>
      <xdr:colOff>19800</xdr:colOff>
      <xdr:row>90</xdr:row>
      <xdr:rowOff>85320</xdr:rowOff>
    </xdr:to>
    <xdr:sp>
      <xdr:nvSpPr>
        <xdr:cNvPr id="180" name="CustomShape 1"/>
        <xdr:cNvSpPr/>
      </xdr:nvSpPr>
      <xdr:spPr>
        <a:xfrm>
          <a:off x="0" y="152769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87</xdr:row>
      <xdr:rowOff>91080</xdr:rowOff>
    </xdr:from>
    <xdr:to>
      <xdr:col>27</xdr:col>
      <xdr:colOff>184320</xdr:colOff>
      <xdr:row>87</xdr:row>
      <xdr:rowOff>91080</xdr:rowOff>
    </xdr:to>
    <xdr:sp>
      <xdr:nvSpPr>
        <xdr:cNvPr id="181" name="Line 1"/>
        <xdr:cNvSpPr/>
      </xdr:nvSpPr>
      <xdr:spPr>
        <a:xfrm>
          <a:off x="876240" y="15006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86</xdr:row>
      <xdr:rowOff>131040</xdr:rowOff>
    </xdr:from>
    <xdr:to>
      <xdr:col>3</xdr:col>
      <xdr:colOff>19800</xdr:colOff>
      <xdr:row>88</xdr:row>
      <xdr:rowOff>25920</xdr:rowOff>
    </xdr:to>
    <xdr:sp>
      <xdr:nvSpPr>
        <xdr:cNvPr id="182" name="CustomShape 1"/>
        <xdr:cNvSpPr/>
      </xdr:nvSpPr>
      <xdr:spPr>
        <a:xfrm>
          <a:off x="0" y="1487556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85</xdr:row>
      <xdr:rowOff>31680</xdr:rowOff>
    </xdr:from>
    <xdr:to>
      <xdr:col>27</xdr:col>
      <xdr:colOff>184320</xdr:colOff>
      <xdr:row>85</xdr:row>
      <xdr:rowOff>31680</xdr:rowOff>
    </xdr:to>
    <xdr:sp>
      <xdr:nvSpPr>
        <xdr:cNvPr id="183" name="Line 1"/>
        <xdr:cNvSpPr/>
      </xdr:nvSpPr>
      <xdr:spPr>
        <a:xfrm>
          <a:off x="876240" y="146048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84</xdr:row>
      <xdr:rowOff>70920</xdr:rowOff>
    </xdr:from>
    <xdr:to>
      <xdr:col>3</xdr:col>
      <xdr:colOff>19800</xdr:colOff>
      <xdr:row>85</xdr:row>
      <xdr:rowOff>138240</xdr:rowOff>
    </xdr:to>
    <xdr:sp>
      <xdr:nvSpPr>
        <xdr:cNvPr id="184" name="CustomShape 1"/>
        <xdr:cNvSpPr/>
      </xdr:nvSpPr>
      <xdr:spPr>
        <a:xfrm>
          <a:off x="0" y="1447272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82</xdr:row>
      <xdr:rowOff>144000</xdr:rowOff>
    </xdr:from>
    <xdr:to>
      <xdr:col>27</xdr:col>
      <xdr:colOff>184320</xdr:colOff>
      <xdr:row>82</xdr:row>
      <xdr:rowOff>144000</xdr:rowOff>
    </xdr:to>
    <xdr:sp>
      <xdr:nvSpPr>
        <xdr:cNvPr id="185" name="Line 1"/>
        <xdr:cNvSpPr/>
      </xdr:nvSpPr>
      <xdr:spPr>
        <a:xfrm>
          <a:off x="876240" y="14202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82</xdr:row>
      <xdr:rowOff>12600</xdr:rowOff>
    </xdr:from>
    <xdr:to>
      <xdr:col>3</xdr:col>
      <xdr:colOff>19800</xdr:colOff>
      <xdr:row>83</xdr:row>
      <xdr:rowOff>79920</xdr:rowOff>
    </xdr:to>
    <xdr:sp>
      <xdr:nvSpPr>
        <xdr:cNvPr id="186" name="CustomShape 1"/>
        <xdr:cNvSpPr/>
      </xdr:nvSpPr>
      <xdr:spPr>
        <a:xfrm>
          <a:off x="0" y="1407132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80</xdr:row>
      <xdr:rowOff>84600</xdr:rowOff>
    </xdr:from>
    <xdr:to>
      <xdr:col>27</xdr:col>
      <xdr:colOff>184320</xdr:colOff>
      <xdr:row>80</xdr:row>
      <xdr:rowOff>84600</xdr:rowOff>
    </xdr:to>
    <xdr:sp>
      <xdr:nvSpPr>
        <xdr:cNvPr id="187" name="Line 1"/>
        <xdr:cNvSpPr/>
      </xdr:nvSpPr>
      <xdr:spPr>
        <a:xfrm>
          <a:off x="876240" y="138006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79</xdr:row>
      <xdr:rowOff>124560</xdr:rowOff>
    </xdr:from>
    <xdr:to>
      <xdr:col>3</xdr:col>
      <xdr:colOff>19800</xdr:colOff>
      <xdr:row>81</xdr:row>
      <xdr:rowOff>19440</xdr:rowOff>
    </xdr:to>
    <xdr:sp>
      <xdr:nvSpPr>
        <xdr:cNvPr id="188" name="CustomShape 1"/>
        <xdr:cNvSpPr/>
      </xdr:nvSpPr>
      <xdr:spPr>
        <a:xfrm>
          <a:off x="0" y="13668840"/>
          <a:ext cx="76248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133560</xdr:colOff>
      <xdr:row>78</xdr:row>
      <xdr:rowOff>25560</xdr:rowOff>
    </xdr:from>
    <xdr:to>
      <xdr:col>27</xdr:col>
      <xdr:colOff>184320</xdr:colOff>
      <xdr:row>78</xdr:row>
      <xdr:rowOff>25560</xdr:rowOff>
    </xdr:to>
    <xdr:sp>
      <xdr:nvSpPr>
        <xdr:cNvPr id="189" name="Line 1"/>
        <xdr:cNvSpPr/>
      </xdr:nvSpPr>
      <xdr:spPr>
        <a:xfrm>
          <a:off x="876240" y="1339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0</xdr:col>
      <xdr:colOff>0</xdr:colOff>
      <xdr:row>77</xdr:row>
      <xdr:rowOff>64800</xdr:rowOff>
    </xdr:from>
    <xdr:to>
      <xdr:col>3</xdr:col>
      <xdr:colOff>19800</xdr:colOff>
      <xdr:row>78</xdr:row>
      <xdr:rowOff>132120</xdr:rowOff>
    </xdr:to>
    <xdr:sp>
      <xdr:nvSpPr>
        <xdr:cNvPr id="190" name="CustomShape 1"/>
        <xdr:cNvSpPr/>
      </xdr:nvSpPr>
      <xdr:spPr>
        <a:xfrm>
          <a:off x="0" y="13266360"/>
          <a:ext cx="76248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xdr:nvSpPr>
        <xdr:cNvPr id="191" name="CustomShape 1"/>
        <xdr:cNvSpPr/>
      </xdr:nvSpPr>
      <xdr:spPr>
        <a:xfrm>
          <a:off x="876600" y="1339920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23</xdr:col>
      <xdr:colOff>133200</xdr:colOff>
      <xdr:row>80</xdr:row>
      <xdr:rowOff>54360</xdr:rowOff>
    </xdr:from>
    <xdr:to>
      <xdr:col>23</xdr:col>
      <xdr:colOff>133200</xdr:colOff>
      <xdr:row>88</xdr:row>
      <xdr:rowOff>84240</xdr:rowOff>
    </xdr:to>
    <xdr:sp>
      <xdr:nvSpPr>
        <xdr:cNvPr id="192" name="Line 1"/>
        <xdr:cNvSpPr/>
      </xdr:nvSpPr>
      <xdr:spPr>
        <a:xfrm flipV="1">
          <a:off x="5829120" y="13770360"/>
          <a:ext cx="0" cy="1401480"/>
        </a:xfrm>
        <a:prstGeom prst="line">
          <a:avLst/>
        </a:prstGeom>
        <a:ln w="63360">
          <a:solidFill>
            <a:srgbClr val="808080"/>
          </a:solidFill>
          <a:miter/>
        </a:ln>
      </xdr:spPr>
      <xdr:style>
        <a:lnRef idx="0"/>
        <a:fillRef idx="0"/>
        <a:effectRef idx="0"/>
        <a:fontRef idx="minor"/>
      </xdr:style>
    </xdr:sp>
    <xdr:clientData/>
  </xdr:twoCellAnchor>
  <xdr:twoCellAnchor editAs="oneCell">
    <xdr:from>
      <xdr:col>24</xdr:col>
      <xdr:colOff>12600</xdr:colOff>
      <xdr:row>88</xdr:row>
      <xdr:rowOff>66600</xdr:rowOff>
    </xdr:from>
    <xdr:to>
      <xdr:col>27</xdr:col>
      <xdr:colOff>32400</xdr:colOff>
      <xdr:row>89</xdr:row>
      <xdr:rowOff>133920</xdr:rowOff>
    </xdr:to>
    <xdr:sp>
      <xdr:nvSpPr>
        <xdr:cNvPr id="193" name="CustomShape 1"/>
        <xdr:cNvSpPr/>
      </xdr:nvSpPr>
      <xdr:spPr>
        <a:xfrm>
          <a:off x="5956200" y="151542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192,309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88</xdr:row>
      <xdr:rowOff>84240</xdr:rowOff>
    </xdr:from>
    <xdr:to>
      <xdr:col>24</xdr:col>
      <xdr:colOff>12600</xdr:colOff>
      <xdr:row>88</xdr:row>
      <xdr:rowOff>84240</xdr:rowOff>
    </xdr:to>
    <xdr:sp>
      <xdr:nvSpPr>
        <xdr:cNvPr id="194" name="Line 1"/>
        <xdr:cNvSpPr/>
      </xdr:nvSpPr>
      <xdr:spPr>
        <a:xfrm>
          <a:off x="5740200" y="151718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12600</xdr:colOff>
      <xdr:row>78</xdr:row>
      <xdr:rowOff>151920</xdr:rowOff>
    </xdr:from>
    <xdr:to>
      <xdr:col>27</xdr:col>
      <xdr:colOff>32400</xdr:colOff>
      <xdr:row>80</xdr:row>
      <xdr:rowOff>46800</xdr:rowOff>
    </xdr:to>
    <xdr:sp>
      <xdr:nvSpPr>
        <xdr:cNvPr id="195" name="CustomShape 1"/>
        <xdr:cNvSpPr/>
      </xdr:nvSpPr>
      <xdr:spPr>
        <a:xfrm>
          <a:off x="5956200" y="135248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87,759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80</xdr:row>
      <xdr:rowOff>54360</xdr:rowOff>
    </xdr:from>
    <xdr:to>
      <xdr:col>24</xdr:col>
      <xdr:colOff>12600</xdr:colOff>
      <xdr:row>80</xdr:row>
      <xdr:rowOff>54360</xdr:rowOff>
    </xdr:to>
    <xdr:sp>
      <xdr:nvSpPr>
        <xdr:cNvPr id="196" name="Line 1"/>
        <xdr:cNvSpPr/>
      </xdr:nvSpPr>
      <xdr:spPr>
        <a:xfrm>
          <a:off x="5740200" y="137703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133200</xdr:colOff>
      <xdr:row>82</xdr:row>
      <xdr:rowOff>151560</xdr:rowOff>
    </xdr:from>
    <xdr:to>
      <xdr:col>23</xdr:col>
      <xdr:colOff>133200</xdr:colOff>
      <xdr:row>83</xdr:row>
      <xdr:rowOff>15840</xdr:rowOff>
    </xdr:to>
    <xdr:sp>
      <xdr:nvSpPr>
        <xdr:cNvPr id="197" name="Line 1"/>
        <xdr:cNvSpPr/>
      </xdr:nvSpPr>
      <xdr:spPr>
        <a:xfrm>
          <a:off x="4838400" y="14210280"/>
          <a:ext cx="990720" cy="356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12600</xdr:colOff>
      <xdr:row>83</xdr:row>
      <xdr:rowOff>65520</xdr:rowOff>
    </xdr:from>
    <xdr:to>
      <xdr:col>27</xdr:col>
      <xdr:colOff>32400</xdr:colOff>
      <xdr:row>84</xdr:row>
      <xdr:rowOff>131760</xdr:rowOff>
    </xdr:to>
    <xdr:sp>
      <xdr:nvSpPr>
        <xdr:cNvPr id="198" name="CustomShape 1"/>
        <xdr:cNvSpPr/>
      </xdr:nvSpPr>
      <xdr:spPr>
        <a:xfrm>
          <a:off x="5956200" y="1429560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131,997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83</xdr:row>
      <xdr:rowOff>83160</xdr:rowOff>
    </xdr:from>
    <xdr:to>
      <xdr:col>23</xdr:col>
      <xdr:colOff>183600</xdr:colOff>
      <xdr:row>84</xdr:row>
      <xdr:rowOff>12240</xdr:rowOff>
    </xdr:to>
    <xdr:sp>
      <xdr:nvSpPr>
        <xdr:cNvPr id="199" name="CustomShape 1"/>
        <xdr:cNvSpPr/>
      </xdr:nvSpPr>
      <xdr:spPr>
        <a:xfrm>
          <a:off x="5778360" y="143132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82800</xdr:colOff>
      <xdr:row>82</xdr:row>
      <xdr:rowOff>90000</xdr:rowOff>
    </xdr:from>
    <xdr:to>
      <xdr:col>19</xdr:col>
      <xdr:colOff>133200</xdr:colOff>
      <xdr:row>82</xdr:row>
      <xdr:rowOff>151560</xdr:rowOff>
    </xdr:to>
    <xdr:sp>
      <xdr:nvSpPr>
        <xdr:cNvPr id="200" name="Line 1"/>
        <xdr:cNvSpPr/>
      </xdr:nvSpPr>
      <xdr:spPr>
        <a:xfrm>
          <a:off x="3797280" y="14148720"/>
          <a:ext cx="1041120" cy="6156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82440</xdr:colOff>
      <xdr:row>83</xdr:row>
      <xdr:rowOff>20880</xdr:rowOff>
    </xdr:from>
    <xdr:to>
      <xdr:col>19</xdr:col>
      <xdr:colOff>183600</xdr:colOff>
      <xdr:row>83</xdr:row>
      <xdr:rowOff>122040</xdr:rowOff>
    </xdr:to>
    <xdr:sp>
      <xdr:nvSpPr>
        <xdr:cNvPr id="201" name="CustomShape 1"/>
        <xdr:cNvSpPr/>
      </xdr:nvSpPr>
      <xdr:spPr>
        <a:xfrm>
          <a:off x="4787640" y="14250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172080</xdr:colOff>
      <xdr:row>83</xdr:row>
      <xdr:rowOff>44280</xdr:rowOff>
    </xdr:from>
    <xdr:to>
      <xdr:col>20</xdr:col>
      <xdr:colOff>164520</xdr:colOff>
      <xdr:row>85</xdr:row>
      <xdr:rowOff>86400</xdr:rowOff>
    </xdr:to>
    <xdr:sp>
      <xdr:nvSpPr>
        <xdr:cNvPr id="202" name="CustomShape 1"/>
        <xdr:cNvSpPr/>
      </xdr:nvSpPr>
      <xdr:spPr>
        <a:xfrm>
          <a:off x="4381920" y="14274360"/>
          <a:ext cx="735480" cy="3852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127,357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81</xdr:row>
      <xdr:rowOff>169200</xdr:rowOff>
    </xdr:from>
    <xdr:to>
      <xdr:col>15</xdr:col>
      <xdr:colOff>82800</xdr:colOff>
      <xdr:row>82</xdr:row>
      <xdr:rowOff>90000</xdr:rowOff>
    </xdr:to>
    <xdr:sp>
      <xdr:nvSpPr>
        <xdr:cNvPr id="203" name="Line 1"/>
        <xdr:cNvSpPr/>
      </xdr:nvSpPr>
      <xdr:spPr>
        <a:xfrm>
          <a:off x="2755800" y="14056560"/>
          <a:ext cx="1041480" cy="921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32400</xdr:colOff>
      <xdr:row>82</xdr:row>
      <xdr:rowOff>150120</xdr:rowOff>
    </xdr:from>
    <xdr:to>
      <xdr:col>15</xdr:col>
      <xdr:colOff>133560</xdr:colOff>
      <xdr:row>83</xdr:row>
      <xdr:rowOff>79920</xdr:rowOff>
    </xdr:to>
    <xdr:sp>
      <xdr:nvSpPr>
        <xdr:cNvPr id="204" name="CustomShape 1"/>
        <xdr:cNvSpPr/>
      </xdr:nvSpPr>
      <xdr:spPr>
        <a:xfrm>
          <a:off x="3746880" y="14208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121320</xdr:colOff>
      <xdr:row>83</xdr:row>
      <xdr:rowOff>75240</xdr:rowOff>
    </xdr:from>
    <xdr:to>
      <xdr:col>16</xdr:col>
      <xdr:colOff>140040</xdr:colOff>
      <xdr:row>84</xdr:row>
      <xdr:rowOff>141480</xdr:rowOff>
    </xdr:to>
    <xdr:sp>
      <xdr:nvSpPr>
        <xdr:cNvPr id="205" name="CustomShape 1"/>
        <xdr:cNvSpPr/>
      </xdr:nvSpPr>
      <xdr:spPr>
        <a:xfrm>
          <a:off x="3340440" y="1430532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124,209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190800</xdr:colOff>
      <xdr:row>81</xdr:row>
      <xdr:rowOff>135000</xdr:rowOff>
    </xdr:from>
    <xdr:to>
      <xdr:col>11</xdr:col>
      <xdr:colOff>31680</xdr:colOff>
      <xdr:row>81</xdr:row>
      <xdr:rowOff>169200</xdr:rowOff>
    </xdr:to>
    <xdr:sp>
      <xdr:nvSpPr>
        <xdr:cNvPr id="206" name="Line 1"/>
        <xdr:cNvSpPr/>
      </xdr:nvSpPr>
      <xdr:spPr>
        <a:xfrm>
          <a:off x="1676520" y="14022360"/>
          <a:ext cx="1079280" cy="342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190440</xdr:colOff>
      <xdr:row>82</xdr:row>
      <xdr:rowOff>56880</xdr:rowOff>
    </xdr:from>
    <xdr:to>
      <xdr:col>11</xdr:col>
      <xdr:colOff>82080</xdr:colOff>
      <xdr:row>82</xdr:row>
      <xdr:rowOff>158040</xdr:rowOff>
    </xdr:to>
    <xdr:sp>
      <xdr:nvSpPr>
        <xdr:cNvPr id="207" name="CustomShape 1"/>
        <xdr:cNvSpPr/>
      </xdr:nvSpPr>
      <xdr:spPr>
        <a:xfrm>
          <a:off x="2666880" y="1411560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69840</xdr:colOff>
      <xdr:row>82</xdr:row>
      <xdr:rowOff>153360</xdr:rowOff>
    </xdr:from>
    <xdr:to>
      <xdr:col>12</xdr:col>
      <xdr:colOff>88560</xdr:colOff>
      <xdr:row>84</xdr:row>
      <xdr:rowOff>48240</xdr:rowOff>
    </xdr:to>
    <xdr:sp>
      <xdr:nvSpPr>
        <xdr:cNvPr id="208" name="CustomShape 1"/>
        <xdr:cNvSpPr/>
      </xdr:nvSpPr>
      <xdr:spPr>
        <a:xfrm>
          <a:off x="2298600" y="142120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117,251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82</xdr:row>
      <xdr:rowOff>2160</xdr:rowOff>
    </xdr:from>
    <xdr:to>
      <xdr:col>7</xdr:col>
      <xdr:colOff>31320</xdr:colOff>
      <xdr:row>82</xdr:row>
      <xdr:rowOff>103320</xdr:rowOff>
    </xdr:to>
    <xdr:sp>
      <xdr:nvSpPr>
        <xdr:cNvPr id="209" name="CustomShape 1"/>
        <xdr:cNvSpPr/>
      </xdr:nvSpPr>
      <xdr:spPr>
        <a:xfrm>
          <a:off x="1626120" y="14060880"/>
          <a:ext cx="13860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xdr:col>
      <xdr:colOff>19800</xdr:colOff>
      <xdr:row>82</xdr:row>
      <xdr:rowOff>98640</xdr:rowOff>
    </xdr:from>
    <xdr:to>
      <xdr:col>8</xdr:col>
      <xdr:colOff>37800</xdr:colOff>
      <xdr:row>83</xdr:row>
      <xdr:rowOff>165960</xdr:rowOff>
    </xdr:to>
    <xdr:sp>
      <xdr:nvSpPr>
        <xdr:cNvPr id="210" name="CustomShape 1"/>
        <xdr:cNvSpPr/>
      </xdr:nvSpPr>
      <xdr:spPr>
        <a:xfrm>
          <a:off x="1257840" y="141573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113,164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92</xdr:row>
      <xdr:rowOff>45720</xdr:rowOff>
    </xdr:from>
    <xdr:to>
      <xdr:col>25</xdr:col>
      <xdr:colOff>146880</xdr:colOff>
      <xdr:row>93</xdr:row>
      <xdr:rowOff>113040</xdr:rowOff>
    </xdr:to>
    <xdr:sp>
      <xdr:nvSpPr>
        <xdr:cNvPr id="211" name="CustomShape 1"/>
        <xdr:cNvSpPr/>
      </xdr:nvSpPr>
      <xdr:spPr>
        <a:xfrm>
          <a:off x="557532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92</xdr:row>
      <xdr:rowOff>45720</xdr:rowOff>
    </xdr:from>
    <xdr:to>
      <xdr:col>21</xdr:col>
      <xdr:colOff>145800</xdr:colOff>
      <xdr:row>93</xdr:row>
      <xdr:rowOff>113040</xdr:rowOff>
    </xdr:to>
    <xdr:sp>
      <xdr:nvSpPr>
        <xdr:cNvPr id="212" name="CustomShape 1"/>
        <xdr:cNvSpPr/>
      </xdr:nvSpPr>
      <xdr:spPr>
        <a:xfrm>
          <a:off x="458532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77040</xdr:colOff>
      <xdr:row>92</xdr:row>
      <xdr:rowOff>45720</xdr:rowOff>
    </xdr:from>
    <xdr:to>
      <xdr:col>17</xdr:col>
      <xdr:colOff>95760</xdr:colOff>
      <xdr:row>93</xdr:row>
      <xdr:rowOff>113040</xdr:rowOff>
    </xdr:to>
    <xdr:sp>
      <xdr:nvSpPr>
        <xdr:cNvPr id="213" name="CustomShape 1"/>
        <xdr:cNvSpPr/>
      </xdr:nvSpPr>
      <xdr:spPr>
        <a:xfrm>
          <a:off x="354384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92</xdr:row>
      <xdr:rowOff>45720</xdr:rowOff>
    </xdr:from>
    <xdr:to>
      <xdr:col>13</xdr:col>
      <xdr:colOff>45360</xdr:colOff>
      <xdr:row>93</xdr:row>
      <xdr:rowOff>113040</xdr:rowOff>
    </xdr:to>
    <xdr:sp>
      <xdr:nvSpPr>
        <xdr:cNvPr id="214" name="CustomShape 1"/>
        <xdr:cNvSpPr/>
      </xdr:nvSpPr>
      <xdr:spPr>
        <a:xfrm>
          <a:off x="250200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185040</xdr:colOff>
      <xdr:row>92</xdr:row>
      <xdr:rowOff>45720</xdr:rowOff>
    </xdr:from>
    <xdr:to>
      <xdr:col>8</xdr:col>
      <xdr:colOff>203040</xdr:colOff>
      <xdr:row>93</xdr:row>
      <xdr:rowOff>113040</xdr:rowOff>
    </xdr:to>
    <xdr:sp>
      <xdr:nvSpPr>
        <xdr:cNvPr id="215" name="CustomShape 1"/>
        <xdr:cNvSpPr/>
      </xdr:nvSpPr>
      <xdr:spPr>
        <a:xfrm>
          <a:off x="142308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82</xdr:row>
      <xdr:rowOff>137160</xdr:rowOff>
    </xdr:from>
    <xdr:to>
      <xdr:col>23</xdr:col>
      <xdr:colOff>183600</xdr:colOff>
      <xdr:row>83</xdr:row>
      <xdr:rowOff>66960</xdr:rowOff>
    </xdr:to>
    <xdr:sp>
      <xdr:nvSpPr>
        <xdr:cNvPr id="216" name="CustomShape 1"/>
        <xdr:cNvSpPr/>
      </xdr:nvSpPr>
      <xdr:spPr>
        <a:xfrm>
          <a:off x="5778360" y="14195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12600</xdr:colOff>
      <xdr:row>81</xdr:row>
      <xdr:rowOff>163080</xdr:rowOff>
    </xdr:from>
    <xdr:to>
      <xdr:col>27</xdr:col>
      <xdr:colOff>32400</xdr:colOff>
      <xdr:row>83</xdr:row>
      <xdr:rowOff>59040</xdr:rowOff>
    </xdr:to>
    <xdr:sp>
      <xdr:nvSpPr>
        <xdr:cNvPr id="217" name="CustomShape 1"/>
        <xdr:cNvSpPr/>
      </xdr:nvSpPr>
      <xdr:spPr>
        <a:xfrm>
          <a:off x="5956200" y="14050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123,225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82</xdr:row>
      <xdr:rowOff>101520</xdr:rowOff>
    </xdr:from>
    <xdr:to>
      <xdr:col>19</xdr:col>
      <xdr:colOff>183600</xdr:colOff>
      <xdr:row>83</xdr:row>
      <xdr:rowOff>31320</xdr:rowOff>
    </xdr:to>
    <xdr:sp>
      <xdr:nvSpPr>
        <xdr:cNvPr id="218" name="CustomShape 1"/>
        <xdr:cNvSpPr/>
      </xdr:nvSpPr>
      <xdr:spPr>
        <a:xfrm>
          <a:off x="4787640" y="14160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172080</xdr:colOff>
      <xdr:row>80</xdr:row>
      <xdr:rowOff>149400</xdr:rowOff>
    </xdr:from>
    <xdr:to>
      <xdr:col>20</xdr:col>
      <xdr:colOff>164520</xdr:colOff>
      <xdr:row>83</xdr:row>
      <xdr:rowOff>21240</xdr:rowOff>
    </xdr:to>
    <xdr:sp>
      <xdr:nvSpPr>
        <xdr:cNvPr id="219" name="CustomShape 1"/>
        <xdr:cNvSpPr/>
      </xdr:nvSpPr>
      <xdr:spPr>
        <a:xfrm>
          <a:off x="4381920" y="13865400"/>
          <a:ext cx="735480" cy="3859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120,565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32400</xdr:colOff>
      <xdr:row>82</xdr:row>
      <xdr:rowOff>39600</xdr:rowOff>
    </xdr:from>
    <xdr:to>
      <xdr:col>15</xdr:col>
      <xdr:colOff>133560</xdr:colOff>
      <xdr:row>82</xdr:row>
      <xdr:rowOff>140760</xdr:rowOff>
    </xdr:to>
    <xdr:sp>
      <xdr:nvSpPr>
        <xdr:cNvPr id="220" name="CustomShape 1"/>
        <xdr:cNvSpPr/>
      </xdr:nvSpPr>
      <xdr:spPr>
        <a:xfrm>
          <a:off x="3746880" y="140983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121320</xdr:colOff>
      <xdr:row>80</xdr:row>
      <xdr:rowOff>160920</xdr:rowOff>
    </xdr:from>
    <xdr:to>
      <xdr:col>16</xdr:col>
      <xdr:colOff>140040</xdr:colOff>
      <xdr:row>82</xdr:row>
      <xdr:rowOff>56880</xdr:rowOff>
    </xdr:to>
    <xdr:sp>
      <xdr:nvSpPr>
        <xdr:cNvPr id="221" name="CustomShape 1"/>
        <xdr:cNvSpPr/>
      </xdr:nvSpPr>
      <xdr:spPr>
        <a:xfrm>
          <a:off x="3340440" y="1387692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115,956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81</xdr:row>
      <xdr:rowOff>118440</xdr:rowOff>
    </xdr:from>
    <xdr:to>
      <xdr:col>11</xdr:col>
      <xdr:colOff>82080</xdr:colOff>
      <xdr:row>82</xdr:row>
      <xdr:rowOff>48960</xdr:rowOff>
    </xdr:to>
    <xdr:sp>
      <xdr:nvSpPr>
        <xdr:cNvPr id="222" name="CustomShape 1"/>
        <xdr:cNvSpPr/>
      </xdr:nvSpPr>
      <xdr:spPr>
        <a:xfrm>
          <a:off x="2666880" y="1400580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69840</xdr:colOff>
      <xdr:row>80</xdr:row>
      <xdr:rowOff>68760</xdr:rowOff>
    </xdr:from>
    <xdr:to>
      <xdr:col>12</xdr:col>
      <xdr:colOff>88560</xdr:colOff>
      <xdr:row>81</xdr:row>
      <xdr:rowOff>136080</xdr:rowOff>
    </xdr:to>
    <xdr:sp>
      <xdr:nvSpPr>
        <xdr:cNvPr id="223" name="CustomShape 1"/>
        <xdr:cNvSpPr/>
      </xdr:nvSpPr>
      <xdr:spPr>
        <a:xfrm>
          <a:off x="2298600" y="137847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109,096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140400</xdr:colOff>
      <xdr:row>81</xdr:row>
      <xdr:rowOff>84240</xdr:rowOff>
    </xdr:from>
    <xdr:to>
      <xdr:col>7</xdr:col>
      <xdr:colOff>31320</xdr:colOff>
      <xdr:row>82</xdr:row>
      <xdr:rowOff>14760</xdr:rowOff>
    </xdr:to>
    <xdr:sp>
      <xdr:nvSpPr>
        <xdr:cNvPr id="224" name="CustomShape 1"/>
        <xdr:cNvSpPr/>
      </xdr:nvSpPr>
      <xdr:spPr>
        <a:xfrm>
          <a:off x="1626120" y="13971600"/>
          <a:ext cx="13860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xdr:col>
      <xdr:colOff>19800</xdr:colOff>
      <xdr:row>80</xdr:row>
      <xdr:rowOff>34560</xdr:rowOff>
    </xdr:from>
    <xdr:to>
      <xdr:col>8</xdr:col>
      <xdr:colOff>37800</xdr:colOff>
      <xdr:row>81</xdr:row>
      <xdr:rowOff>101880</xdr:rowOff>
    </xdr:to>
    <xdr:sp>
      <xdr:nvSpPr>
        <xdr:cNvPr id="225" name="CustomShape 1"/>
        <xdr:cNvSpPr/>
      </xdr:nvSpPr>
      <xdr:spPr>
        <a:xfrm>
          <a:off x="1257840" y="137505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106,545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73</xdr:row>
      <xdr:rowOff>120600</xdr:rowOff>
    </xdr:from>
    <xdr:to>
      <xdr:col>85</xdr:col>
      <xdr:colOff>95400</xdr:colOff>
      <xdr:row>75</xdr:row>
      <xdr:rowOff>95400</xdr:rowOff>
    </xdr:to>
    <xdr:sp>
      <xdr:nvSpPr>
        <xdr:cNvPr id="226" name="CustomShape 1"/>
        <xdr:cNvSpPr/>
      </xdr:nvSpPr>
      <xdr:spPr>
        <a:xfrm>
          <a:off x="15151320" y="1263636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給与水準   （国との比較）</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30960</xdr:colOff>
      <xdr:row>75</xdr:row>
      <xdr:rowOff>140400</xdr:rowOff>
    </xdr:from>
    <xdr:to>
      <xdr:col>71</xdr:col>
      <xdr:colOff>197640</xdr:colOff>
      <xdr:row>77</xdr:row>
      <xdr:rowOff>105120</xdr:rowOff>
    </xdr:to>
    <xdr:sp>
      <xdr:nvSpPr>
        <xdr:cNvPr id="227" name="CustomShape 1"/>
        <xdr:cNvSpPr/>
      </xdr:nvSpPr>
      <xdr:spPr>
        <a:xfrm>
          <a:off x="16128000" y="12998880"/>
          <a:ext cx="165276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ラスパイレス指数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135360</xdr:colOff>
      <xdr:row>75</xdr:row>
      <xdr:rowOff>146880</xdr:rowOff>
    </xdr:from>
    <xdr:to>
      <xdr:col>80</xdr:col>
      <xdr:colOff>51480</xdr:colOff>
      <xdr:row>77</xdr:row>
      <xdr:rowOff>129960</xdr:rowOff>
    </xdr:to>
    <xdr:sp>
      <xdr:nvSpPr>
        <xdr:cNvPr id="228" name="CustomShape 1"/>
        <xdr:cNvSpPr/>
      </xdr:nvSpPr>
      <xdr:spPr>
        <a:xfrm>
          <a:off x="18213480" y="13005360"/>
          <a:ext cx="1649880" cy="32616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[101.1]</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75</xdr:row>
      <xdr:rowOff>32400</xdr:rowOff>
    </xdr:from>
    <xdr:to>
      <xdr:col>93</xdr:col>
      <xdr:colOff>6120</xdr:colOff>
      <xdr:row>76</xdr:row>
      <xdr:rowOff>113760</xdr:rowOff>
    </xdr:to>
    <xdr:sp>
      <xdr:nvSpPr>
        <xdr:cNvPr id="229" name="CustomShape 1"/>
        <xdr:cNvSpPr/>
      </xdr:nvSpPr>
      <xdr:spPr>
        <a:xfrm>
          <a:off x="21209400" y="1289088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76</xdr:row>
      <xdr:rowOff>50760</xdr:rowOff>
    </xdr:from>
    <xdr:to>
      <xdr:col>93</xdr:col>
      <xdr:colOff>6120</xdr:colOff>
      <xdr:row>77</xdr:row>
      <xdr:rowOff>132840</xdr:rowOff>
    </xdr:to>
    <xdr:sp>
      <xdr:nvSpPr>
        <xdr:cNvPr id="230" name="CustomShape 1"/>
        <xdr:cNvSpPr/>
      </xdr:nvSpPr>
      <xdr:spPr>
        <a:xfrm>
          <a:off x="21209400" y="1308096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75</xdr:row>
      <xdr:rowOff>32400</xdr:rowOff>
    </xdr:from>
    <xdr:to>
      <xdr:col>99</xdr:col>
      <xdr:colOff>146160</xdr:colOff>
      <xdr:row>76</xdr:row>
      <xdr:rowOff>113760</xdr:rowOff>
    </xdr:to>
    <xdr:sp>
      <xdr:nvSpPr>
        <xdr:cNvPr id="231" name="CustomShape 1"/>
        <xdr:cNvSpPr/>
      </xdr:nvSpPr>
      <xdr:spPr>
        <a:xfrm>
          <a:off x="23164560" y="1289088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全国市平均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76</xdr:row>
      <xdr:rowOff>50760</xdr:rowOff>
    </xdr:from>
    <xdr:to>
      <xdr:col>99</xdr:col>
      <xdr:colOff>146160</xdr:colOff>
      <xdr:row>77</xdr:row>
      <xdr:rowOff>132840</xdr:rowOff>
    </xdr:to>
    <xdr:sp>
      <xdr:nvSpPr>
        <xdr:cNvPr id="232" name="CustomShape 1"/>
        <xdr:cNvSpPr/>
      </xdr:nvSpPr>
      <xdr:spPr>
        <a:xfrm>
          <a:off x="23164560" y="1308096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75</xdr:row>
      <xdr:rowOff>32400</xdr:rowOff>
    </xdr:from>
    <xdr:to>
      <xdr:col>106</xdr:col>
      <xdr:colOff>139320</xdr:colOff>
      <xdr:row>76</xdr:row>
      <xdr:rowOff>113760</xdr:rowOff>
    </xdr:to>
    <xdr:sp>
      <xdr:nvSpPr>
        <xdr:cNvPr id="233" name="CustomShape 1"/>
        <xdr:cNvSpPr/>
      </xdr:nvSpPr>
      <xdr:spPr>
        <a:xfrm>
          <a:off x="24892560" y="1289088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全国町村平均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76</xdr:row>
      <xdr:rowOff>50760</xdr:rowOff>
    </xdr:from>
    <xdr:to>
      <xdr:col>106</xdr:col>
      <xdr:colOff>139320</xdr:colOff>
      <xdr:row>77</xdr:row>
      <xdr:rowOff>132840</xdr:rowOff>
    </xdr:to>
    <xdr:sp>
      <xdr:nvSpPr>
        <xdr:cNvPr id="234" name="CustomShape 1"/>
        <xdr:cNvSpPr/>
      </xdr:nvSpPr>
      <xdr:spPr>
        <a:xfrm>
          <a:off x="24892560" y="1308096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xdr:nvSpPr>
        <xdr:cNvPr id="235" name="CustomShape 1"/>
        <xdr:cNvSpPr/>
      </xdr:nvSpPr>
      <xdr:spPr>
        <a:xfrm>
          <a:off x="15151320" y="1339920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78</xdr:row>
      <xdr:rowOff>26280</xdr:rowOff>
    </xdr:from>
    <xdr:to>
      <xdr:col>115</xdr:col>
      <xdr:colOff>31680</xdr:colOff>
      <xdr:row>92</xdr:row>
      <xdr:rowOff>37800</xdr:rowOff>
    </xdr:to>
    <xdr:sp>
      <xdr:nvSpPr>
        <xdr:cNvPr id="236" name="CustomShape 1"/>
        <xdr:cNvSpPr/>
      </xdr:nvSpPr>
      <xdr:spPr>
        <a:xfrm>
          <a:off x="21374640" y="1339920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78</xdr:row>
      <xdr:rowOff>26280</xdr:rowOff>
    </xdr:from>
    <xdr:to>
      <xdr:col>104</xdr:col>
      <xdr:colOff>114120</xdr:colOff>
      <xdr:row>79</xdr:row>
      <xdr:rowOff>108360</xdr:rowOff>
    </xdr:to>
    <xdr:sp>
      <xdr:nvSpPr>
        <xdr:cNvPr id="237" name="CustomShape 1"/>
        <xdr:cNvSpPr/>
      </xdr:nvSpPr>
      <xdr:spPr>
        <a:xfrm>
          <a:off x="21374640" y="13399200"/>
          <a:ext cx="44949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ラスパイレス指数の分析欄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80</xdr:row>
      <xdr:rowOff>0</xdr:rowOff>
    </xdr:from>
    <xdr:to>
      <xdr:col>114</xdr:col>
      <xdr:colOff>114480</xdr:colOff>
      <xdr:row>91</xdr:row>
      <xdr:rowOff>146520</xdr:rowOff>
    </xdr:to>
    <xdr:sp>
      <xdr:nvSpPr>
        <xdr:cNvPr id="238" name="CustomShape 1"/>
        <xdr:cNvSpPr/>
      </xdr:nvSpPr>
      <xdr:spPr>
        <a:xfrm>
          <a:off x="21501360" y="13716000"/>
          <a:ext cx="6845040" cy="203220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令和</a:t>
          </a:r>
          <a:r>
            <a:rPr b="0" lang="en-US" sz="1300" spc="-1" strike="noStrike">
              <a:solidFill>
                <a:srgbClr val="000000"/>
              </a:solidFill>
              <a:uFill>
                <a:solidFill>
                  <a:srgbClr val="ffffff"/>
                </a:solidFill>
              </a:uFill>
              <a:latin typeface="ＭＳ Ｐゴシック"/>
              <a:ea typeface="ＭＳ Ｐゴシック"/>
            </a:rPr>
            <a:t>4</a:t>
          </a:r>
          <a:r>
            <a:rPr b="0" lang="en-US" sz="1300" spc="-1" strike="noStrike">
              <a:solidFill>
                <a:srgbClr val="000000"/>
              </a:solidFill>
              <a:uFill>
                <a:solidFill>
                  <a:srgbClr val="ffffff"/>
                </a:solidFill>
              </a:uFill>
              <a:latin typeface="ＭＳ Ｐゴシック"/>
              <a:ea typeface="ＭＳ Ｐゴシック"/>
            </a:rPr>
            <a:t>年度は、</a:t>
          </a:r>
          <a:r>
            <a:rPr b="0" lang="en-US" sz="1300" spc="-1" strike="noStrike">
              <a:solidFill>
                <a:srgbClr val="000000"/>
              </a:solidFill>
              <a:uFill>
                <a:solidFill>
                  <a:srgbClr val="ffffff"/>
                </a:solidFill>
              </a:uFill>
              <a:latin typeface="ＭＳ Ｐゴシック"/>
              <a:ea typeface="ＭＳ Ｐゴシック"/>
            </a:rPr>
            <a:t>101.1</a:t>
          </a:r>
          <a:r>
            <a:rPr b="0" lang="en-US" sz="1300" spc="-1" strike="noStrike">
              <a:solidFill>
                <a:srgbClr val="000000"/>
              </a:solidFill>
              <a:uFill>
                <a:solidFill>
                  <a:srgbClr val="ffffff"/>
                </a:solidFill>
              </a:uFill>
              <a:latin typeface="ＭＳ Ｐゴシック"/>
              <a:ea typeface="ＭＳ Ｐゴシック"/>
            </a:rPr>
            <a:t>ポイントと令和</a:t>
          </a:r>
          <a:r>
            <a:rPr b="0" lang="en-US" sz="1300" spc="-1" strike="noStrike">
              <a:solidFill>
                <a:srgbClr val="000000"/>
              </a:solidFill>
              <a:uFill>
                <a:solidFill>
                  <a:srgbClr val="ffffff"/>
                </a:solidFill>
              </a:uFill>
              <a:latin typeface="ＭＳ Ｐゴシック"/>
              <a:ea typeface="ＭＳ Ｐゴシック"/>
            </a:rPr>
            <a:t>3</a:t>
          </a:r>
          <a:r>
            <a:rPr b="0" lang="en-US" sz="1300" spc="-1" strike="noStrike">
              <a:solidFill>
                <a:srgbClr val="000000"/>
              </a:solidFill>
              <a:uFill>
                <a:solidFill>
                  <a:srgbClr val="ffffff"/>
                </a:solidFill>
              </a:uFill>
              <a:latin typeface="ＭＳ Ｐゴシック"/>
              <a:ea typeface="ＭＳ Ｐゴシック"/>
            </a:rPr>
            <a:t>年度から微増となり、国との差は概ね横ばいで推移している。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国と地方の職員年齢構成や昇格する年齢に差が生じていること等が、国を上回る要因の一つとなっているが、引き続き、人事院や地域の民間給与を反映した県人事委員会の勧告に準拠し、給与水準の適正化を図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92</xdr:row>
      <xdr:rowOff>37800</xdr:rowOff>
    </xdr:from>
    <xdr:to>
      <xdr:col>85</xdr:col>
      <xdr:colOff>95400</xdr:colOff>
      <xdr:row>92</xdr:row>
      <xdr:rowOff>37800</xdr:rowOff>
    </xdr:to>
    <xdr:sp>
      <xdr:nvSpPr>
        <xdr:cNvPr id="239" name="Line 1"/>
        <xdr:cNvSpPr/>
      </xdr:nvSpPr>
      <xdr:spPr>
        <a:xfrm>
          <a:off x="15150960" y="1581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91</xdr:row>
      <xdr:rowOff>78120</xdr:rowOff>
    </xdr:from>
    <xdr:to>
      <xdr:col>60</xdr:col>
      <xdr:colOff>139320</xdr:colOff>
      <xdr:row>92</xdr:row>
      <xdr:rowOff>144360</xdr:rowOff>
    </xdr:to>
    <xdr:sp>
      <xdr:nvSpPr>
        <xdr:cNvPr id="240" name="CustomShape 1"/>
        <xdr:cNvSpPr/>
      </xdr:nvSpPr>
      <xdr:spPr>
        <a:xfrm>
          <a:off x="14236560" y="156798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90</xdr:row>
      <xdr:rowOff>36360</xdr:rowOff>
    </xdr:from>
    <xdr:to>
      <xdr:col>85</xdr:col>
      <xdr:colOff>95400</xdr:colOff>
      <xdr:row>90</xdr:row>
      <xdr:rowOff>36360</xdr:rowOff>
    </xdr:to>
    <xdr:sp>
      <xdr:nvSpPr>
        <xdr:cNvPr id="241" name="Line 1"/>
        <xdr:cNvSpPr/>
      </xdr:nvSpPr>
      <xdr:spPr>
        <a:xfrm>
          <a:off x="15150960" y="15466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89</xdr:row>
      <xdr:rowOff>75600</xdr:rowOff>
    </xdr:from>
    <xdr:to>
      <xdr:col>60</xdr:col>
      <xdr:colOff>139320</xdr:colOff>
      <xdr:row>90</xdr:row>
      <xdr:rowOff>142920</xdr:rowOff>
    </xdr:to>
    <xdr:sp>
      <xdr:nvSpPr>
        <xdr:cNvPr id="242" name="CustomShape 1"/>
        <xdr:cNvSpPr/>
      </xdr:nvSpPr>
      <xdr:spPr>
        <a:xfrm>
          <a:off x="14236560" y="153345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88</xdr:row>
      <xdr:rowOff>34200</xdr:rowOff>
    </xdr:from>
    <xdr:to>
      <xdr:col>85</xdr:col>
      <xdr:colOff>95400</xdr:colOff>
      <xdr:row>88</xdr:row>
      <xdr:rowOff>34200</xdr:rowOff>
    </xdr:to>
    <xdr:sp>
      <xdr:nvSpPr>
        <xdr:cNvPr id="243" name="Line 1"/>
        <xdr:cNvSpPr/>
      </xdr:nvSpPr>
      <xdr:spPr>
        <a:xfrm>
          <a:off x="15150960" y="15121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87</xdr:row>
      <xdr:rowOff>74520</xdr:rowOff>
    </xdr:from>
    <xdr:to>
      <xdr:col>60</xdr:col>
      <xdr:colOff>139320</xdr:colOff>
      <xdr:row>88</xdr:row>
      <xdr:rowOff>140760</xdr:rowOff>
    </xdr:to>
    <xdr:sp>
      <xdr:nvSpPr>
        <xdr:cNvPr id="244" name="CustomShape 1"/>
        <xdr:cNvSpPr/>
      </xdr:nvSpPr>
      <xdr:spPr>
        <a:xfrm>
          <a:off x="14236560" y="149904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86</xdr:row>
      <xdr:rowOff>32760</xdr:rowOff>
    </xdr:from>
    <xdr:to>
      <xdr:col>85</xdr:col>
      <xdr:colOff>95400</xdr:colOff>
      <xdr:row>86</xdr:row>
      <xdr:rowOff>32760</xdr:rowOff>
    </xdr:to>
    <xdr:sp>
      <xdr:nvSpPr>
        <xdr:cNvPr id="245" name="Line 1"/>
        <xdr:cNvSpPr/>
      </xdr:nvSpPr>
      <xdr:spPr>
        <a:xfrm>
          <a:off x="15150960" y="14777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85</xdr:row>
      <xdr:rowOff>72000</xdr:rowOff>
    </xdr:from>
    <xdr:to>
      <xdr:col>60</xdr:col>
      <xdr:colOff>139320</xdr:colOff>
      <xdr:row>86</xdr:row>
      <xdr:rowOff>139320</xdr:rowOff>
    </xdr:to>
    <xdr:sp>
      <xdr:nvSpPr>
        <xdr:cNvPr id="246" name="CustomShape 1"/>
        <xdr:cNvSpPr/>
      </xdr:nvSpPr>
      <xdr:spPr>
        <a:xfrm>
          <a:off x="14236560" y="146451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84</xdr:row>
      <xdr:rowOff>30600</xdr:rowOff>
    </xdr:from>
    <xdr:to>
      <xdr:col>85</xdr:col>
      <xdr:colOff>95400</xdr:colOff>
      <xdr:row>84</xdr:row>
      <xdr:rowOff>30600</xdr:rowOff>
    </xdr:to>
    <xdr:sp>
      <xdr:nvSpPr>
        <xdr:cNvPr id="247" name="Line 1"/>
        <xdr:cNvSpPr/>
      </xdr:nvSpPr>
      <xdr:spPr>
        <a:xfrm>
          <a:off x="15150960" y="14432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83</xdr:row>
      <xdr:rowOff>70920</xdr:rowOff>
    </xdr:from>
    <xdr:to>
      <xdr:col>60</xdr:col>
      <xdr:colOff>139320</xdr:colOff>
      <xdr:row>84</xdr:row>
      <xdr:rowOff>137160</xdr:rowOff>
    </xdr:to>
    <xdr:sp>
      <xdr:nvSpPr>
        <xdr:cNvPr id="248" name="CustomShape 1"/>
        <xdr:cNvSpPr/>
      </xdr:nvSpPr>
      <xdr:spPr>
        <a:xfrm>
          <a:off x="14236560" y="143010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82</xdr:row>
      <xdr:rowOff>29160</xdr:rowOff>
    </xdr:from>
    <xdr:to>
      <xdr:col>85</xdr:col>
      <xdr:colOff>95400</xdr:colOff>
      <xdr:row>82</xdr:row>
      <xdr:rowOff>29160</xdr:rowOff>
    </xdr:to>
    <xdr:sp>
      <xdr:nvSpPr>
        <xdr:cNvPr id="249" name="Line 1"/>
        <xdr:cNvSpPr/>
      </xdr:nvSpPr>
      <xdr:spPr>
        <a:xfrm>
          <a:off x="15150960" y="140878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81</xdr:row>
      <xdr:rowOff>68400</xdr:rowOff>
    </xdr:from>
    <xdr:to>
      <xdr:col>60</xdr:col>
      <xdr:colOff>139320</xdr:colOff>
      <xdr:row>82</xdr:row>
      <xdr:rowOff>135720</xdr:rowOff>
    </xdr:to>
    <xdr:sp>
      <xdr:nvSpPr>
        <xdr:cNvPr id="250" name="CustomShape 1"/>
        <xdr:cNvSpPr/>
      </xdr:nvSpPr>
      <xdr:spPr>
        <a:xfrm>
          <a:off x="14236560" y="139557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80</xdr:row>
      <xdr:rowOff>27000</xdr:rowOff>
    </xdr:from>
    <xdr:to>
      <xdr:col>85</xdr:col>
      <xdr:colOff>95400</xdr:colOff>
      <xdr:row>80</xdr:row>
      <xdr:rowOff>27000</xdr:rowOff>
    </xdr:to>
    <xdr:sp>
      <xdr:nvSpPr>
        <xdr:cNvPr id="251" name="Line 1"/>
        <xdr:cNvSpPr/>
      </xdr:nvSpPr>
      <xdr:spPr>
        <a:xfrm>
          <a:off x="15150960" y="13743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79</xdr:row>
      <xdr:rowOff>67320</xdr:rowOff>
    </xdr:from>
    <xdr:to>
      <xdr:col>60</xdr:col>
      <xdr:colOff>139320</xdr:colOff>
      <xdr:row>80</xdr:row>
      <xdr:rowOff>133560</xdr:rowOff>
    </xdr:to>
    <xdr:sp>
      <xdr:nvSpPr>
        <xdr:cNvPr id="252" name="CustomShape 1"/>
        <xdr:cNvSpPr/>
      </xdr:nvSpPr>
      <xdr:spPr>
        <a:xfrm>
          <a:off x="14236560" y="136116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78</xdr:row>
      <xdr:rowOff>25560</xdr:rowOff>
    </xdr:from>
    <xdr:to>
      <xdr:col>85</xdr:col>
      <xdr:colOff>95400</xdr:colOff>
      <xdr:row>78</xdr:row>
      <xdr:rowOff>25560</xdr:rowOff>
    </xdr:to>
    <xdr:sp>
      <xdr:nvSpPr>
        <xdr:cNvPr id="253" name="Line 1"/>
        <xdr:cNvSpPr/>
      </xdr:nvSpPr>
      <xdr:spPr>
        <a:xfrm>
          <a:off x="15150960" y="1339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77</xdr:row>
      <xdr:rowOff>64800</xdr:rowOff>
    </xdr:from>
    <xdr:to>
      <xdr:col>60</xdr:col>
      <xdr:colOff>139320</xdr:colOff>
      <xdr:row>78</xdr:row>
      <xdr:rowOff>132120</xdr:rowOff>
    </xdr:to>
    <xdr:sp>
      <xdr:nvSpPr>
        <xdr:cNvPr id="254" name="CustomShape 1"/>
        <xdr:cNvSpPr/>
      </xdr:nvSpPr>
      <xdr:spPr>
        <a:xfrm>
          <a:off x="14236560" y="132663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xdr:nvSpPr>
        <xdr:cNvPr id="255" name="CustomShape 1"/>
        <xdr:cNvSpPr/>
      </xdr:nvSpPr>
      <xdr:spPr>
        <a:xfrm>
          <a:off x="15151320" y="1339920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80</xdr:row>
      <xdr:rowOff>78840</xdr:rowOff>
    </xdr:from>
    <xdr:to>
      <xdr:col>81</xdr:col>
      <xdr:colOff>44280</xdr:colOff>
      <xdr:row>89</xdr:row>
      <xdr:rowOff>35280</xdr:rowOff>
    </xdr:to>
    <xdr:sp>
      <xdr:nvSpPr>
        <xdr:cNvPr id="256" name="Line 1"/>
        <xdr:cNvSpPr/>
      </xdr:nvSpPr>
      <xdr:spPr>
        <a:xfrm flipV="1">
          <a:off x="20103840" y="13794840"/>
          <a:ext cx="0" cy="149940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89</xdr:row>
      <xdr:rowOff>17640</xdr:rowOff>
    </xdr:from>
    <xdr:to>
      <xdr:col>84</xdr:col>
      <xdr:colOff>151920</xdr:colOff>
      <xdr:row>90</xdr:row>
      <xdr:rowOff>84960</xdr:rowOff>
    </xdr:to>
    <xdr:sp>
      <xdr:nvSpPr>
        <xdr:cNvPr id="257" name="CustomShape 1"/>
        <xdr:cNvSpPr/>
      </xdr:nvSpPr>
      <xdr:spPr>
        <a:xfrm>
          <a:off x="20192760" y="15276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89</xdr:row>
      <xdr:rowOff>35280</xdr:rowOff>
    </xdr:from>
    <xdr:to>
      <xdr:col>81</xdr:col>
      <xdr:colOff>133200</xdr:colOff>
      <xdr:row>89</xdr:row>
      <xdr:rowOff>35280</xdr:rowOff>
    </xdr:to>
    <xdr:sp>
      <xdr:nvSpPr>
        <xdr:cNvPr id="258" name="Line 1"/>
        <xdr:cNvSpPr/>
      </xdr:nvSpPr>
      <xdr:spPr>
        <a:xfrm>
          <a:off x="19976760" y="152942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79</xdr:row>
      <xdr:rowOff>4680</xdr:rowOff>
    </xdr:from>
    <xdr:to>
      <xdr:col>84</xdr:col>
      <xdr:colOff>151920</xdr:colOff>
      <xdr:row>80</xdr:row>
      <xdr:rowOff>70920</xdr:rowOff>
    </xdr:to>
    <xdr:sp>
      <xdr:nvSpPr>
        <xdr:cNvPr id="259" name="CustomShape 1"/>
        <xdr:cNvSpPr/>
      </xdr:nvSpPr>
      <xdr:spPr>
        <a:xfrm>
          <a:off x="20192760" y="135489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80</xdr:row>
      <xdr:rowOff>78840</xdr:rowOff>
    </xdr:from>
    <xdr:to>
      <xdr:col>81</xdr:col>
      <xdr:colOff>133200</xdr:colOff>
      <xdr:row>80</xdr:row>
      <xdr:rowOff>78840</xdr:rowOff>
    </xdr:to>
    <xdr:sp>
      <xdr:nvSpPr>
        <xdr:cNvPr id="260" name="Line 1"/>
        <xdr:cNvSpPr/>
      </xdr:nvSpPr>
      <xdr:spPr>
        <a:xfrm>
          <a:off x="19976760" y="137948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87</xdr:row>
      <xdr:rowOff>33840</xdr:rowOff>
    </xdr:from>
    <xdr:to>
      <xdr:col>81</xdr:col>
      <xdr:colOff>44280</xdr:colOff>
      <xdr:row>87</xdr:row>
      <xdr:rowOff>51120</xdr:rowOff>
    </xdr:to>
    <xdr:sp>
      <xdr:nvSpPr>
        <xdr:cNvPr id="261" name="Line 1"/>
        <xdr:cNvSpPr/>
      </xdr:nvSpPr>
      <xdr:spPr>
        <a:xfrm>
          <a:off x="19113480" y="14949720"/>
          <a:ext cx="99036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83</xdr:row>
      <xdr:rowOff>162360</xdr:rowOff>
    </xdr:from>
    <xdr:to>
      <xdr:col>84</xdr:col>
      <xdr:colOff>151920</xdr:colOff>
      <xdr:row>85</xdr:row>
      <xdr:rowOff>57240</xdr:rowOff>
    </xdr:to>
    <xdr:sp>
      <xdr:nvSpPr>
        <xdr:cNvPr id="262" name="CustomShape 1"/>
        <xdr:cNvSpPr/>
      </xdr:nvSpPr>
      <xdr:spPr>
        <a:xfrm>
          <a:off x="20192760" y="143924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84</xdr:row>
      <xdr:rowOff>135000</xdr:rowOff>
    </xdr:from>
    <xdr:to>
      <xdr:col>81</xdr:col>
      <xdr:colOff>94680</xdr:colOff>
      <xdr:row>85</xdr:row>
      <xdr:rowOff>64800</xdr:rowOff>
    </xdr:to>
    <xdr:sp>
      <xdr:nvSpPr>
        <xdr:cNvPr id="263" name="CustomShape 1"/>
        <xdr:cNvSpPr/>
      </xdr:nvSpPr>
      <xdr:spPr>
        <a:xfrm>
          <a:off x="20014920" y="1453680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87</xdr:row>
      <xdr:rowOff>33840</xdr:rowOff>
    </xdr:from>
    <xdr:to>
      <xdr:col>77</xdr:col>
      <xdr:colOff>44640</xdr:colOff>
      <xdr:row>87</xdr:row>
      <xdr:rowOff>102600</xdr:rowOff>
    </xdr:to>
    <xdr:sp>
      <xdr:nvSpPr>
        <xdr:cNvPr id="264" name="Line 1"/>
        <xdr:cNvSpPr/>
      </xdr:nvSpPr>
      <xdr:spPr>
        <a:xfrm flipV="1">
          <a:off x="18033840" y="14949720"/>
          <a:ext cx="1079640" cy="6876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84</xdr:row>
      <xdr:rowOff>152280</xdr:rowOff>
    </xdr:from>
    <xdr:to>
      <xdr:col>77</xdr:col>
      <xdr:colOff>95400</xdr:colOff>
      <xdr:row>85</xdr:row>
      <xdr:rowOff>82080</xdr:rowOff>
    </xdr:to>
    <xdr:sp>
      <xdr:nvSpPr>
        <xdr:cNvPr id="265" name="CustomShape 1"/>
        <xdr:cNvSpPr/>
      </xdr:nvSpPr>
      <xdr:spPr>
        <a:xfrm>
          <a:off x="19024920" y="1455408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83</xdr:row>
      <xdr:rowOff>103680</xdr:rowOff>
    </xdr:from>
    <xdr:to>
      <xdr:col>78</xdr:col>
      <xdr:colOff>76320</xdr:colOff>
      <xdr:row>84</xdr:row>
      <xdr:rowOff>169920</xdr:rowOff>
    </xdr:to>
    <xdr:sp>
      <xdr:nvSpPr>
        <xdr:cNvPr id="266" name="CustomShape 1"/>
        <xdr:cNvSpPr/>
      </xdr:nvSpPr>
      <xdr:spPr>
        <a:xfrm>
          <a:off x="18656640" y="1433376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87</xdr:row>
      <xdr:rowOff>85320</xdr:rowOff>
    </xdr:from>
    <xdr:to>
      <xdr:col>72</xdr:col>
      <xdr:colOff>203040</xdr:colOff>
      <xdr:row>87</xdr:row>
      <xdr:rowOff>102600</xdr:rowOff>
    </xdr:to>
    <xdr:sp>
      <xdr:nvSpPr>
        <xdr:cNvPr id="267" name="Line 1"/>
        <xdr:cNvSpPr/>
      </xdr:nvSpPr>
      <xdr:spPr>
        <a:xfrm>
          <a:off x="16992360" y="15001200"/>
          <a:ext cx="104148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85</xdr:row>
      <xdr:rowOff>101520</xdr:rowOff>
    </xdr:from>
    <xdr:to>
      <xdr:col>73</xdr:col>
      <xdr:colOff>44640</xdr:colOff>
      <xdr:row>86</xdr:row>
      <xdr:rowOff>32040</xdr:rowOff>
    </xdr:to>
    <xdr:sp>
      <xdr:nvSpPr>
        <xdr:cNvPr id="268" name="CustomShape 1"/>
        <xdr:cNvSpPr/>
      </xdr:nvSpPr>
      <xdr:spPr>
        <a:xfrm>
          <a:off x="17983080" y="14674680"/>
          <a:ext cx="13968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84</xdr:row>
      <xdr:rowOff>51840</xdr:rowOff>
    </xdr:from>
    <xdr:to>
      <xdr:col>74</xdr:col>
      <xdr:colOff>51480</xdr:colOff>
      <xdr:row>85</xdr:row>
      <xdr:rowOff>119160</xdr:rowOff>
    </xdr:to>
    <xdr:sp>
      <xdr:nvSpPr>
        <xdr:cNvPr id="269" name="CustomShape 1"/>
        <xdr:cNvSpPr/>
      </xdr:nvSpPr>
      <xdr:spPr>
        <a:xfrm>
          <a:off x="17614800" y="1445364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87</xdr:row>
      <xdr:rowOff>85320</xdr:rowOff>
    </xdr:from>
    <xdr:to>
      <xdr:col>68</xdr:col>
      <xdr:colOff>152280</xdr:colOff>
      <xdr:row>87</xdr:row>
      <xdr:rowOff>154440</xdr:rowOff>
    </xdr:to>
    <xdr:sp>
      <xdr:nvSpPr>
        <xdr:cNvPr id="270" name="Line 1"/>
        <xdr:cNvSpPr/>
      </xdr:nvSpPr>
      <xdr:spPr>
        <a:xfrm flipV="1">
          <a:off x="15951240" y="15001200"/>
          <a:ext cx="1041120" cy="6912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85</xdr:row>
      <xdr:rowOff>136080</xdr:rowOff>
    </xdr:from>
    <xdr:to>
      <xdr:col>68</xdr:col>
      <xdr:colOff>202680</xdr:colOff>
      <xdr:row>86</xdr:row>
      <xdr:rowOff>66600</xdr:rowOff>
    </xdr:to>
    <xdr:sp>
      <xdr:nvSpPr>
        <xdr:cNvPr id="271" name="CustomShape 1"/>
        <xdr:cNvSpPr/>
      </xdr:nvSpPr>
      <xdr:spPr>
        <a:xfrm>
          <a:off x="16941600" y="147092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84</xdr:row>
      <xdr:rowOff>86400</xdr:rowOff>
    </xdr:from>
    <xdr:to>
      <xdr:col>69</xdr:col>
      <xdr:colOff>209160</xdr:colOff>
      <xdr:row>85</xdr:row>
      <xdr:rowOff>153720</xdr:rowOff>
    </xdr:to>
    <xdr:sp>
      <xdr:nvSpPr>
        <xdr:cNvPr id="272" name="CustomShape 1"/>
        <xdr:cNvSpPr/>
      </xdr:nvSpPr>
      <xdr:spPr>
        <a:xfrm>
          <a:off x="16535880" y="144882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85</xdr:row>
      <xdr:rowOff>153360</xdr:rowOff>
    </xdr:from>
    <xdr:to>
      <xdr:col>64</xdr:col>
      <xdr:colOff>152640</xdr:colOff>
      <xdr:row>86</xdr:row>
      <xdr:rowOff>83880</xdr:rowOff>
    </xdr:to>
    <xdr:sp>
      <xdr:nvSpPr>
        <xdr:cNvPr id="273" name="CustomShape 1"/>
        <xdr:cNvSpPr/>
      </xdr:nvSpPr>
      <xdr:spPr>
        <a:xfrm>
          <a:off x="15900840" y="147265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84</xdr:row>
      <xdr:rowOff>103680</xdr:rowOff>
    </xdr:from>
    <xdr:to>
      <xdr:col>65</xdr:col>
      <xdr:colOff>159120</xdr:colOff>
      <xdr:row>85</xdr:row>
      <xdr:rowOff>171000</xdr:rowOff>
    </xdr:to>
    <xdr:sp>
      <xdr:nvSpPr>
        <xdr:cNvPr id="274" name="CustomShape 1"/>
        <xdr:cNvSpPr/>
      </xdr:nvSpPr>
      <xdr:spPr>
        <a:xfrm>
          <a:off x="15494400" y="145054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92</xdr:row>
      <xdr:rowOff>45720</xdr:rowOff>
    </xdr:from>
    <xdr:to>
      <xdr:col>83</xdr:col>
      <xdr:colOff>56880</xdr:colOff>
      <xdr:row>93</xdr:row>
      <xdr:rowOff>113040</xdr:rowOff>
    </xdr:to>
    <xdr:sp>
      <xdr:nvSpPr>
        <xdr:cNvPr id="275" name="CustomShape 1"/>
        <xdr:cNvSpPr/>
      </xdr:nvSpPr>
      <xdr:spPr>
        <a:xfrm>
          <a:off x="1985004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92</xdr:row>
      <xdr:rowOff>45720</xdr:rowOff>
    </xdr:from>
    <xdr:to>
      <xdr:col>79</xdr:col>
      <xdr:colOff>56880</xdr:colOff>
      <xdr:row>93</xdr:row>
      <xdr:rowOff>113040</xdr:rowOff>
    </xdr:to>
    <xdr:sp>
      <xdr:nvSpPr>
        <xdr:cNvPr id="276" name="CustomShape 1"/>
        <xdr:cNvSpPr/>
      </xdr:nvSpPr>
      <xdr:spPr>
        <a:xfrm>
          <a:off x="18860040" y="1581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92</xdr:row>
      <xdr:rowOff>45720</xdr:rowOff>
    </xdr:from>
    <xdr:to>
      <xdr:col>74</xdr:col>
      <xdr:colOff>216720</xdr:colOff>
      <xdr:row>93</xdr:row>
      <xdr:rowOff>113040</xdr:rowOff>
    </xdr:to>
    <xdr:sp>
      <xdr:nvSpPr>
        <xdr:cNvPr id="277" name="CustomShape 1"/>
        <xdr:cNvSpPr/>
      </xdr:nvSpPr>
      <xdr:spPr>
        <a:xfrm>
          <a:off x="17780040" y="1581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92</xdr:row>
      <xdr:rowOff>45720</xdr:rowOff>
    </xdr:from>
    <xdr:to>
      <xdr:col>70</xdr:col>
      <xdr:colOff>164880</xdr:colOff>
      <xdr:row>93</xdr:row>
      <xdr:rowOff>113040</xdr:rowOff>
    </xdr:to>
    <xdr:sp>
      <xdr:nvSpPr>
        <xdr:cNvPr id="278" name="CustomShape 1"/>
        <xdr:cNvSpPr/>
      </xdr:nvSpPr>
      <xdr:spPr>
        <a:xfrm>
          <a:off x="1673856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92</xdr:row>
      <xdr:rowOff>45720</xdr:rowOff>
    </xdr:from>
    <xdr:to>
      <xdr:col>66</xdr:col>
      <xdr:colOff>114840</xdr:colOff>
      <xdr:row>93</xdr:row>
      <xdr:rowOff>113040</xdr:rowOff>
    </xdr:to>
    <xdr:sp>
      <xdr:nvSpPr>
        <xdr:cNvPr id="279" name="CustomShape 1"/>
        <xdr:cNvSpPr/>
      </xdr:nvSpPr>
      <xdr:spPr>
        <a:xfrm>
          <a:off x="15697800" y="1581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87</xdr:row>
      <xdr:rowOff>720</xdr:rowOff>
    </xdr:from>
    <xdr:to>
      <xdr:col>81</xdr:col>
      <xdr:colOff>94680</xdr:colOff>
      <xdr:row>87</xdr:row>
      <xdr:rowOff>101880</xdr:rowOff>
    </xdr:to>
    <xdr:sp>
      <xdr:nvSpPr>
        <xdr:cNvPr id="280" name="CustomShape 1"/>
        <xdr:cNvSpPr/>
      </xdr:nvSpPr>
      <xdr:spPr>
        <a:xfrm>
          <a:off x="20014920" y="1491660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86</xdr:row>
      <xdr:rowOff>154440</xdr:rowOff>
    </xdr:from>
    <xdr:to>
      <xdr:col>84</xdr:col>
      <xdr:colOff>151920</xdr:colOff>
      <xdr:row>88</xdr:row>
      <xdr:rowOff>49320</xdr:rowOff>
    </xdr:to>
    <xdr:sp>
      <xdr:nvSpPr>
        <xdr:cNvPr id="281" name="CustomShape 1"/>
        <xdr:cNvSpPr/>
      </xdr:nvSpPr>
      <xdr:spPr>
        <a:xfrm>
          <a:off x="20192760" y="148989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86</xdr:row>
      <xdr:rowOff>154800</xdr:rowOff>
    </xdr:from>
    <xdr:to>
      <xdr:col>77</xdr:col>
      <xdr:colOff>95400</xdr:colOff>
      <xdr:row>87</xdr:row>
      <xdr:rowOff>84600</xdr:rowOff>
    </xdr:to>
    <xdr:sp>
      <xdr:nvSpPr>
        <xdr:cNvPr id="282" name="CustomShape 1"/>
        <xdr:cNvSpPr/>
      </xdr:nvSpPr>
      <xdr:spPr>
        <a:xfrm>
          <a:off x="19024920" y="1489932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87</xdr:row>
      <xdr:rowOff>79920</xdr:rowOff>
    </xdr:from>
    <xdr:to>
      <xdr:col>78</xdr:col>
      <xdr:colOff>76320</xdr:colOff>
      <xdr:row>88</xdr:row>
      <xdr:rowOff>146160</xdr:rowOff>
    </xdr:to>
    <xdr:sp>
      <xdr:nvSpPr>
        <xdr:cNvPr id="283" name="CustomShape 1"/>
        <xdr:cNvSpPr/>
      </xdr:nvSpPr>
      <xdr:spPr>
        <a:xfrm>
          <a:off x="18656640" y="1499580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87</xdr:row>
      <xdr:rowOff>52560</xdr:rowOff>
    </xdr:from>
    <xdr:to>
      <xdr:col>73</xdr:col>
      <xdr:colOff>44640</xdr:colOff>
      <xdr:row>87</xdr:row>
      <xdr:rowOff>153720</xdr:rowOff>
    </xdr:to>
    <xdr:sp>
      <xdr:nvSpPr>
        <xdr:cNvPr id="284" name="CustomShape 1"/>
        <xdr:cNvSpPr/>
      </xdr:nvSpPr>
      <xdr:spPr>
        <a:xfrm>
          <a:off x="17983080" y="1496844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87</xdr:row>
      <xdr:rowOff>149040</xdr:rowOff>
    </xdr:from>
    <xdr:to>
      <xdr:col>74</xdr:col>
      <xdr:colOff>51480</xdr:colOff>
      <xdr:row>89</xdr:row>
      <xdr:rowOff>43920</xdr:rowOff>
    </xdr:to>
    <xdr:sp>
      <xdr:nvSpPr>
        <xdr:cNvPr id="285" name="CustomShape 1"/>
        <xdr:cNvSpPr/>
      </xdr:nvSpPr>
      <xdr:spPr>
        <a:xfrm>
          <a:off x="17614800" y="1506492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87</xdr:row>
      <xdr:rowOff>35280</xdr:rowOff>
    </xdr:from>
    <xdr:to>
      <xdr:col>68</xdr:col>
      <xdr:colOff>202680</xdr:colOff>
      <xdr:row>87</xdr:row>
      <xdr:rowOff>136440</xdr:rowOff>
    </xdr:to>
    <xdr:sp>
      <xdr:nvSpPr>
        <xdr:cNvPr id="286" name="CustomShape 1"/>
        <xdr:cNvSpPr/>
      </xdr:nvSpPr>
      <xdr:spPr>
        <a:xfrm>
          <a:off x="16941600" y="14951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87</xdr:row>
      <xdr:rowOff>131760</xdr:rowOff>
    </xdr:from>
    <xdr:to>
      <xdr:col>69</xdr:col>
      <xdr:colOff>209160</xdr:colOff>
      <xdr:row>89</xdr:row>
      <xdr:rowOff>26640</xdr:rowOff>
    </xdr:to>
    <xdr:sp>
      <xdr:nvSpPr>
        <xdr:cNvPr id="287" name="CustomShape 1"/>
        <xdr:cNvSpPr/>
      </xdr:nvSpPr>
      <xdr:spPr>
        <a:xfrm>
          <a:off x="16535880" y="150476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87</xdr:row>
      <xdr:rowOff>104040</xdr:rowOff>
    </xdr:from>
    <xdr:to>
      <xdr:col>64</xdr:col>
      <xdr:colOff>152640</xdr:colOff>
      <xdr:row>88</xdr:row>
      <xdr:rowOff>33120</xdr:rowOff>
    </xdr:to>
    <xdr:sp>
      <xdr:nvSpPr>
        <xdr:cNvPr id="288" name="CustomShape 1"/>
        <xdr:cNvSpPr/>
      </xdr:nvSpPr>
      <xdr:spPr>
        <a:xfrm>
          <a:off x="15900840" y="150199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88</xdr:row>
      <xdr:rowOff>28440</xdr:rowOff>
    </xdr:from>
    <xdr:to>
      <xdr:col>65</xdr:col>
      <xdr:colOff>159120</xdr:colOff>
      <xdr:row>89</xdr:row>
      <xdr:rowOff>95760</xdr:rowOff>
    </xdr:to>
    <xdr:sp>
      <xdr:nvSpPr>
        <xdr:cNvPr id="289" name="CustomShape 1"/>
        <xdr:cNvSpPr/>
      </xdr:nvSpPr>
      <xdr:spPr>
        <a:xfrm>
          <a:off x="15494400" y="151160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51</xdr:row>
      <xdr:rowOff>83160</xdr:rowOff>
    </xdr:from>
    <xdr:to>
      <xdr:col>85</xdr:col>
      <xdr:colOff>95400</xdr:colOff>
      <xdr:row>53</xdr:row>
      <xdr:rowOff>56520</xdr:rowOff>
    </xdr:to>
    <xdr:sp>
      <xdr:nvSpPr>
        <xdr:cNvPr id="290" name="CustomShape 1"/>
        <xdr:cNvSpPr/>
      </xdr:nvSpPr>
      <xdr:spPr>
        <a:xfrm>
          <a:off x="15151320" y="8826840"/>
          <a:ext cx="599400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定員管理の状況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145440</xdr:colOff>
      <xdr:row>53</xdr:row>
      <xdr:rowOff>101520</xdr:rowOff>
    </xdr:from>
    <xdr:to>
      <xdr:col>72</xdr:col>
      <xdr:colOff>178560</xdr:colOff>
      <xdr:row>55</xdr:row>
      <xdr:rowOff>68040</xdr:rowOff>
    </xdr:to>
    <xdr:sp>
      <xdr:nvSpPr>
        <xdr:cNvPr id="291" name="CustomShape 1"/>
        <xdr:cNvSpPr/>
      </xdr:nvSpPr>
      <xdr:spPr>
        <a:xfrm>
          <a:off x="15747120" y="9188280"/>
          <a:ext cx="226224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a:t>
          </a:r>
          <a:r>
            <a:rPr b="1" lang="en-US" sz="1300" spc="-1" strike="noStrike">
              <a:solidFill>
                <a:srgbClr val="000000"/>
              </a:solidFill>
              <a:uFill>
                <a:solidFill>
                  <a:srgbClr val="ffffff"/>
                </a:solidFill>
              </a:uFill>
              <a:latin typeface="ＭＳ Ｐゴシック"/>
              <a:ea typeface="ＭＳ Ｐゴシック"/>
            </a:rPr>
            <a:t>1,000</a:t>
          </a:r>
          <a:r>
            <a:rPr b="1" lang="en-US" sz="1300" spc="-1" strike="noStrike">
              <a:solidFill>
                <a:srgbClr val="000000"/>
              </a:solidFill>
              <a:uFill>
                <a:solidFill>
                  <a:srgbClr val="ffffff"/>
                </a:solidFill>
              </a:uFill>
              <a:latin typeface="ＭＳ Ｐゴシック"/>
              <a:ea typeface="ＭＳ Ｐゴシック"/>
            </a:rPr>
            <a:t>人当たり職員数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21240</xdr:colOff>
      <xdr:row>53</xdr:row>
      <xdr:rowOff>108720</xdr:rowOff>
    </xdr:from>
    <xdr:to>
      <xdr:col>81</xdr:col>
      <xdr:colOff>185040</xdr:colOff>
      <xdr:row>55</xdr:row>
      <xdr:rowOff>92880</xdr:rowOff>
    </xdr:to>
    <xdr:sp>
      <xdr:nvSpPr>
        <xdr:cNvPr id="292" name="CustomShape 1"/>
        <xdr:cNvSpPr/>
      </xdr:nvSpPr>
      <xdr:spPr>
        <a:xfrm>
          <a:off x="18594720" y="9195480"/>
          <a:ext cx="1649880" cy="3268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[5.39</a:t>
          </a:r>
          <a:r>
            <a:rPr b="1" lang="en-US" sz="1600" spc="-1" strike="noStrike">
              <a:solidFill>
                <a:srgbClr val="ff0000"/>
              </a:solidFill>
              <a:uFill>
                <a:solidFill>
                  <a:srgbClr val="ffffff"/>
                </a:solidFill>
              </a:uFill>
              <a:latin typeface="ＭＳ Ｐゴシック"/>
              <a:ea typeface="ＭＳ Ｐゴシック"/>
            </a:rPr>
            <a:t>人</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52</xdr:row>
      <xdr:rowOff>165240</xdr:rowOff>
    </xdr:from>
    <xdr:to>
      <xdr:col>93</xdr:col>
      <xdr:colOff>6120</xdr:colOff>
      <xdr:row>54</xdr:row>
      <xdr:rowOff>76680</xdr:rowOff>
    </xdr:to>
    <xdr:sp>
      <xdr:nvSpPr>
        <xdr:cNvPr id="293" name="CustomShape 1"/>
        <xdr:cNvSpPr/>
      </xdr:nvSpPr>
      <xdr:spPr>
        <a:xfrm>
          <a:off x="21209400" y="9080640"/>
          <a:ext cx="18280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54</xdr:row>
      <xdr:rowOff>13320</xdr:rowOff>
    </xdr:from>
    <xdr:to>
      <xdr:col>93</xdr:col>
      <xdr:colOff>6120</xdr:colOff>
      <xdr:row>55</xdr:row>
      <xdr:rowOff>95400</xdr:rowOff>
    </xdr:to>
    <xdr:sp>
      <xdr:nvSpPr>
        <xdr:cNvPr id="294" name="CustomShape 1"/>
        <xdr:cNvSpPr/>
      </xdr:nvSpPr>
      <xdr:spPr>
        <a:xfrm>
          <a:off x="21209400" y="927144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52</xdr:row>
      <xdr:rowOff>165240</xdr:rowOff>
    </xdr:from>
    <xdr:to>
      <xdr:col>99</xdr:col>
      <xdr:colOff>146160</xdr:colOff>
      <xdr:row>54</xdr:row>
      <xdr:rowOff>76680</xdr:rowOff>
    </xdr:to>
    <xdr:sp>
      <xdr:nvSpPr>
        <xdr:cNvPr id="295" name="CustomShape 1"/>
        <xdr:cNvSpPr/>
      </xdr:nvSpPr>
      <xdr:spPr>
        <a:xfrm>
          <a:off x="23164560" y="908064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54</xdr:row>
      <xdr:rowOff>13320</xdr:rowOff>
    </xdr:from>
    <xdr:to>
      <xdr:col>99</xdr:col>
      <xdr:colOff>146160</xdr:colOff>
      <xdr:row>55</xdr:row>
      <xdr:rowOff>95400</xdr:rowOff>
    </xdr:to>
    <xdr:sp>
      <xdr:nvSpPr>
        <xdr:cNvPr id="296" name="CustomShape 1"/>
        <xdr:cNvSpPr/>
      </xdr:nvSpPr>
      <xdr:spPr>
        <a:xfrm>
          <a:off x="23164560" y="927144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52</xdr:row>
      <xdr:rowOff>165240</xdr:rowOff>
    </xdr:from>
    <xdr:to>
      <xdr:col>106</xdr:col>
      <xdr:colOff>139320</xdr:colOff>
      <xdr:row>54</xdr:row>
      <xdr:rowOff>76680</xdr:rowOff>
    </xdr:to>
    <xdr:sp>
      <xdr:nvSpPr>
        <xdr:cNvPr id="297" name="CustomShape 1"/>
        <xdr:cNvSpPr/>
      </xdr:nvSpPr>
      <xdr:spPr>
        <a:xfrm>
          <a:off x="24892560" y="9080640"/>
          <a:ext cx="14976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54</xdr:row>
      <xdr:rowOff>13320</xdr:rowOff>
    </xdr:from>
    <xdr:to>
      <xdr:col>106</xdr:col>
      <xdr:colOff>139320</xdr:colOff>
      <xdr:row>55</xdr:row>
      <xdr:rowOff>95400</xdr:rowOff>
    </xdr:to>
    <xdr:sp>
      <xdr:nvSpPr>
        <xdr:cNvPr id="298" name="CustomShape 1"/>
        <xdr:cNvSpPr/>
      </xdr:nvSpPr>
      <xdr:spPr>
        <a:xfrm>
          <a:off x="24892560" y="927144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55</xdr:row>
      <xdr:rowOff>159480</xdr:rowOff>
    </xdr:from>
    <xdr:to>
      <xdr:col>85</xdr:col>
      <xdr:colOff>95400</xdr:colOff>
      <xdr:row>69</xdr:row>
      <xdr:rowOff>171000</xdr:rowOff>
    </xdr:to>
    <xdr:sp>
      <xdr:nvSpPr>
        <xdr:cNvPr id="299" name="CustomShape 1"/>
        <xdr:cNvSpPr/>
      </xdr:nvSpPr>
      <xdr:spPr>
        <a:xfrm>
          <a:off x="15151320" y="958896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55</xdr:row>
      <xdr:rowOff>159480</xdr:rowOff>
    </xdr:from>
    <xdr:to>
      <xdr:col>115</xdr:col>
      <xdr:colOff>31680</xdr:colOff>
      <xdr:row>69</xdr:row>
      <xdr:rowOff>171000</xdr:rowOff>
    </xdr:to>
    <xdr:sp>
      <xdr:nvSpPr>
        <xdr:cNvPr id="300" name="CustomShape 1"/>
        <xdr:cNvSpPr/>
      </xdr:nvSpPr>
      <xdr:spPr>
        <a:xfrm>
          <a:off x="21374640" y="958896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55</xdr:row>
      <xdr:rowOff>159480</xdr:rowOff>
    </xdr:from>
    <xdr:to>
      <xdr:col>104</xdr:col>
      <xdr:colOff>114120</xdr:colOff>
      <xdr:row>57</xdr:row>
      <xdr:rowOff>69480</xdr:rowOff>
    </xdr:to>
    <xdr:sp>
      <xdr:nvSpPr>
        <xdr:cNvPr id="301" name="CustomShape 1"/>
        <xdr:cNvSpPr/>
      </xdr:nvSpPr>
      <xdr:spPr>
        <a:xfrm>
          <a:off x="21374640" y="958896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a:t>
          </a:r>
          <a:r>
            <a:rPr b="1" i="1" lang="en-US" sz="1100" spc="-1" strike="noStrike">
              <a:solidFill>
                <a:srgbClr val="ff0000"/>
              </a:solidFill>
              <a:uFill>
                <a:solidFill>
                  <a:srgbClr val="ffffff"/>
                </a:solidFill>
              </a:uFill>
              <a:latin typeface="ＭＳ Ｐゴシック"/>
              <a:ea typeface="ＭＳ Ｐゴシック"/>
            </a:rPr>
            <a:t>1,000</a:t>
          </a:r>
          <a:r>
            <a:rPr b="1" i="1" lang="en-US" sz="1100" spc="-1" strike="noStrike">
              <a:solidFill>
                <a:srgbClr val="ff0000"/>
              </a:solidFill>
              <a:uFill>
                <a:solidFill>
                  <a:srgbClr val="ffffff"/>
                </a:solidFill>
              </a:uFill>
              <a:latin typeface="ＭＳ Ｐゴシック"/>
              <a:ea typeface="ＭＳ Ｐゴシック"/>
            </a:rPr>
            <a:t>人当たり職員数の分析欄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57</xdr:row>
      <xdr:rowOff>133200</xdr:rowOff>
    </xdr:from>
    <xdr:to>
      <xdr:col>114</xdr:col>
      <xdr:colOff>114480</xdr:colOff>
      <xdr:row>69</xdr:row>
      <xdr:rowOff>107280</xdr:rowOff>
    </xdr:to>
    <xdr:sp>
      <xdr:nvSpPr>
        <xdr:cNvPr id="302" name="CustomShape 1"/>
        <xdr:cNvSpPr/>
      </xdr:nvSpPr>
      <xdr:spPr>
        <a:xfrm>
          <a:off x="21501360" y="990576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指定管理者制度の積極的な導入や事務のアウトソーシング等、執行体制の見直しを進めているほか、市民との協働による市政運営を進め、職員数の適正管理に取り組んでいることから、類似団体と比較して少ない職員数とな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引き続き、「草津市健全で持続可能な財政運営および財政規律に関する条例」、「草津市財政規律ガイドライン」に基づき、適正な定員管理による人件費の抑制に努めていく。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225000</xdr:colOff>
      <xdr:row>54</xdr:row>
      <xdr:rowOff>140400</xdr:rowOff>
    </xdr:from>
    <xdr:to>
      <xdr:col>62</xdr:col>
      <xdr:colOff>137880</xdr:colOff>
      <xdr:row>56</xdr:row>
      <xdr:rowOff>5400</xdr:rowOff>
    </xdr:to>
    <xdr:sp>
      <xdr:nvSpPr>
        <xdr:cNvPr id="303" name="CustomShape 1"/>
        <xdr:cNvSpPr/>
      </xdr:nvSpPr>
      <xdr:spPr>
        <a:xfrm>
          <a:off x="15084000" y="939852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人</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70</xdr:row>
      <xdr:rowOff>360</xdr:rowOff>
    </xdr:from>
    <xdr:to>
      <xdr:col>85</xdr:col>
      <xdr:colOff>95400</xdr:colOff>
      <xdr:row>70</xdr:row>
      <xdr:rowOff>360</xdr:rowOff>
    </xdr:to>
    <xdr:sp>
      <xdr:nvSpPr>
        <xdr:cNvPr id="304" name="Line 1"/>
        <xdr:cNvSpPr/>
      </xdr:nvSpPr>
      <xdr:spPr>
        <a:xfrm>
          <a:off x="15150960" y="12001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69</xdr:row>
      <xdr:rowOff>39240</xdr:rowOff>
    </xdr:from>
    <xdr:to>
      <xdr:col>60</xdr:col>
      <xdr:colOff>139320</xdr:colOff>
      <xdr:row>70</xdr:row>
      <xdr:rowOff>106560</xdr:rowOff>
    </xdr:to>
    <xdr:sp>
      <xdr:nvSpPr>
        <xdr:cNvPr id="305" name="CustomShape 1"/>
        <xdr:cNvSpPr/>
      </xdr:nvSpPr>
      <xdr:spPr>
        <a:xfrm>
          <a:off x="14236560" y="118692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67</xdr:row>
      <xdr:rowOff>112320</xdr:rowOff>
    </xdr:from>
    <xdr:to>
      <xdr:col>85</xdr:col>
      <xdr:colOff>95400</xdr:colOff>
      <xdr:row>67</xdr:row>
      <xdr:rowOff>112320</xdr:rowOff>
    </xdr:to>
    <xdr:sp>
      <xdr:nvSpPr>
        <xdr:cNvPr id="306" name="Line 1"/>
        <xdr:cNvSpPr/>
      </xdr:nvSpPr>
      <xdr:spPr>
        <a:xfrm>
          <a:off x="15150960" y="11599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66</xdr:row>
      <xdr:rowOff>152280</xdr:rowOff>
    </xdr:from>
    <xdr:to>
      <xdr:col>60</xdr:col>
      <xdr:colOff>139320</xdr:colOff>
      <xdr:row>68</xdr:row>
      <xdr:rowOff>47160</xdr:rowOff>
    </xdr:to>
    <xdr:sp>
      <xdr:nvSpPr>
        <xdr:cNvPr id="307" name="CustomShape 1"/>
        <xdr:cNvSpPr/>
      </xdr:nvSpPr>
      <xdr:spPr>
        <a:xfrm>
          <a:off x="14236560" y="1146780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65</xdr:row>
      <xdr:rowOff>52560</xdr:rowOff>
    </xdr:from>
    <xdr:to>
      <xdr:col>85</xdr:col>
      <xdr:colOff>95400</xdr:colOff>
      <xdr:row>65</xdr:row>
      <xdr:rowOff>52560</xdr:rowOff>
    </xdr:to>
    <xdr:sp>
      <xdr:nvSpPr>
        <xdr:cNvPr id="308" name="Line 1"/>
        <xdr:cNvSpPr/>
      </xdr:nvSpPr>
      <xdr:spPr>
        <a:xfrm>
          <a:off x="15150960" y="11196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64</xdr:row>
      <xdr:rowOff>92160</xdr:rowOff>
    </xdr:from>
    <xdr:to>
      <xdr:col>60</xdr:col>
      <xdr:colOff>139320</xdr:colOff>
      <xdr:row>65</xdr:row>
      <xdr:rowOff>159480</xdr:rowOff>
    </xdr:to>
    <xdr:sp>
      <xdr:nvSpPr>
        <xdr:cNvPr id="309" name="CustomShape 1"/>
        <xdr:cNvSpPr/>
      </xdr:nvSpPr>
      <xdr:spPr>
        <a:xfrm>
          <a:off x="14236560" y="110649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62</xdr:row>
      <xdr:rowOff>165240</xdr:rowOff>
    </xdr:from>
    <xdr:to>
      <xdr:col>85</xdr:col>
      <xdr:colOff>95400</xdr:colOff>
      <xdr:row>62</xdr:row>
      <xdr:rowOff>165240</xdr:rowOff>
    </xdr:to>
    <xdr:sp>
      <xdr:nvSpPr>
        <xdr:cNvPr id="310" name="Line 1"/>
        <xdr:cNvSpPr/>
      </xdr:nvSpPr>
      <xdr:spPr>
        <a:xfrm>
          <a:off x="15150960" y="107949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62</xdr:row>
      <xdr:rowOff>33840</xdr:rowOff>
    </xdr:from>
    <xdr:to>
      <xdr:col>60</xdr:col>
      <xdr:colOff>139320</xdr:colOff>
      <xdr:row>63</xdr:row>
      <xdr:rowOff>101160</xdr:rowOff>
    </xdr:to>
    <xdr:sp>
      <xdr:nvSpPr>
        <xdr:cNvPr id="311" name="CustomShape 1"/>
        <xdr:cNvSpPr/>
      </xdr:nvSpPr>
      <xdr:spPr>
        <a:xfrm>
          <a:off x="14236560" y="1066356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60</xdr:row>
      <xdr:rowOff>105480</xdr:rowOff>
    </xdr:from>
    <xdr:to>
      <xdr:col>85</xdr:col>
      <xdr:colOff>95400</xdr:colOff>
      <xdr:row>60</xdr:row>
      <xdr:rowOff>105480</xdr:rowOff>
    </xdr:to>
    <xdr:sp>
      <xdr:nvSpPr>
        <xdr:cNvPr id="312" name="Line 1"/>
        <xdr:cNvSpPr/>
      </xdr:nvSpPr>
      <xdr:spPr>
        <a:xfrm>
          <a:off x="15150960" y="10392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59</xdr:row>
      <xdr:rowOff>145800</xdr:rowOff>
    </xdr:from>
    <xdr:to>
      <xdr:col>60</xdr:col>
      <xdr:colOff>139320</xdr:colOff>
      <xdr:row>61</xdr:row>
      <xdr:rowOff>40680</xdr:rowOff>
    </xdr:to>
    <xdr:sp>
      <xdr:nvSpPr>
        <xdr:cNvPr id="313" name="CustomShape 1"/>
        <xdr:cNvSpPr/>
      </xdr:nvSpPr>
      <xdr:spPr>
        <a:xfrm>
          <a:off x="14236560" y="102610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58</xdr:row>
      <xdr:rowOff>46800</xdr:rowOff>
    </xdr:from>
    <xdr:to>
      <xdr:col>85</xdr:col>
      <xdr:colOff>95400</xdr:colOff>
      <xdr:row>58</xdr:row>
      <xdr:rowOff>46800</xdr:rowOff>
    </xdr:to>
    <xdr:sp>
      <xdr:nvSpPr>
        <xdr:cNvPr id="314" name="Line 1"/>
        <xdr:cNvSpPr/>
      </xdr:nvSpPr>
      <xdr:spPr>
        <a:xfrm>
          <a:off x="15150960" y="999072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57</xdr:row>
      <xdr:rowOff>86040</xdr:rowOff>
    </xdr:from>
    <xdr:to>
      <xdr:col>60</xdr:col>
      <xdr:colOff>139320</xdr:colOff>
      <xdr:row>58</xdr:row>
      <xdr:rowOff>153360</xdr:rowOff>
    </xdr:to>
    <xdr:sp>
      <xdr:nvSpPr>
        <xdr:cNvPr id="315" name="CustomShape 1"/>
        <xdr:cNvSpPr/>
      </xdr:nvSpPr>
      <xdr:spPr>
        <a:xfrm>
          <a:off x="14236560" y="98586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55</xdr:row>
      <xdr:rowOff>158760</xdr:rowOff>
    </xdr:from>
    <xdr:to>
      <xdr:col>85</xdr:col>
      <xdr:colOff>95400</xdr:colOff>
      <xdr:row>55</xdr:row>
      <xdr:rowOff>158760</xdr:rowOff>
    </xdr:to>
    <xdr:sp>
      <xdr:nvSpPr>
        <xdr:cNvPr id="316" name="Line 1"/>
        <xdr:cNvSpPr/>
      </xdr:nvSpPr>
      <xdr:spPr>
        <a:xfrm>
          <a:off x="15150960" y="9588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55</xdr:row>
      <xdr:rowOff>27360</xdr:rowOff>
    </xdr:from>
    <xdr:to>
      <xdr:col>60</xdr:col>
      <xdr:colOff>139320</xdr:colOff>
      <xdr:row>56</xdr:row>
      <xdr:rowOff>93600</xdr:rowOff>
    </xdr:to>
    <xdr:sp>
      <xdr:nvSpPr>
        <xdr:cNvPr id="317" name="CustomShape 1"/>
        <xdr:cNvSpPr/>
      </xdr:nvSpPr>
      <xdr:spPr>
        <a:xfrm>
          <a:off x="14236560" y="94568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55</xdr:row>
      <xdr:rowOff>159480</xdr:rowOff>
    </xdr:from>
    <xdr:to>
      <xdr:col>85</xdr:col>
      <xdr:colOff>95400</xdr:colOff>
      <xdr:row>69</xdr:row>
      <xdr:rowOff>171000</xdr:rowOff>
    </xdr:to>
    <xdr:sp>
      <xdr:nvSpPr>
        <xdr:cNvPr id="318" name="CustomShape 1"/>
        <xdr:cNvSpPr/>
      </xdr:nvSpPr>
      <xdr:spPr>
        <a:xfrm>
          <a:off x="15151320" y="958896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59</xdr:row>
      <xdr:rowOff>108720</xdr:rowOff>
    </xdr:from>
    <xdr:to>
      <xdr:col>81</xdr:col>
      <xdr:colOff>44280</xdr:colOff>
      <xdr:row>67</xdr:row>
      <xdr:rowOff>13680</xdr:rowOff>
    </xdr:to>
    <xdr:sp>
      <xdr:nvSpPr>
        <xdr:cNvPr id="319" name="Line 1"/>
        <xdr:cNvSpPr/>
      </xdr:nvSpPr>
      <xdr:spPr>
        <a:xfrm flipV="1">
          <a:off x="20103840" y="10224000"/>
          <a:ext cx="0" cy="127656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66</xdr:row>
      <xdr:rowOff>168120</xdr:rowOff>
    </xdr:from>
    <xdr:to>
      <xdr:col>84</xdr:col>
      <xdr:colOff>151920</xdr:colOff>
      <xdr:row>68</xdr:row>
      <xdr:rowOff>63000</xdr:rowOff>
    </xdr:to>
    <xdr:sp>
      <xdr:nvSpPr>
        <xdr:cNvPr id="320" name="CustomShape 1"/>
        <xdr:cNvSpPr/>
      </xdr:nvSpPr>
      <xdr:spPr>
        <a:xfrm>
          <a:off x="20192760" y="114836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67</xdr:row>
      <xdr:rowOff>13680</xdr:rowOff>
    </xdr:from>
    <xdr:to>
      <xdr:col>81</xdr:col>
      <xdr:colOff>133200</xdr:colOff>
      <xdr:row>67</xdr:row>
      <xdr:rowOff>13680</xdr:rowOff>
    </xdr:to>
    <xdr:sp>
      <xdr:nvSpPr>
        <xdr:cNvPr id="321" name="Line 1"/>
        <xdr:cNvSpPr/>
      </xdr:nvSpPr>
      <xdr:spPr>
        <a:xfrm>
          <a:off x="19976760" y="1150056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58</xdr:row>
      <xdr:rowOff>34200</xdr:rowOff>
    </xdr:from>
    <xdr:to>
      <xdr:col>84</xdr:col>
      <xdr:colOff>151920</xdr:colOff>
      <xdr:row>59</xdr:row>
      <xdr:rowOff>101520</xdr:rowOff>
    </xdr:to>
    <xdr:sp>
      <xdr:nvSpPr>
        <xdr:cNvPr id="322" name="CustomShape 1"/>
        <xdr:cNvSpPr/>
      </xdr:nvSpPr>
      <xdr:spPr>
        <a:xfrm>
          <a:off x="20192760" y="9978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59</xdr:row>
      <xdr:rowOff>108720</xdr:rowOff>
    </xdr:from>
    <xdr:to>
      <xdr:col>81</xdr:col>
      <xdr:colOff>133200</xdr:colOff>
      <xdr:row>59</xdr:row>
      <xdr:rowOff>108720</xdr:rowOff>
    </xdr:to>
    <xdr:sp>
      <xdr:nvSpPr>
        <xdr:cNvPr id="323" name="Line 1"/>
        <xdr:cNvSpPr/>
      </xdr:nvSpPr>
      <xdr:spPr>
        <a:xfrm>
          <a:off x="19976760" y="102240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62</xdr:row>
      <xdr:rowOff>42480</xdr:rowOff>
    </xdr:from>
    <xdr:to>
      <xdr:col>81</xdr:col>
      <xdr:colOff>44280</xdr:colOff>
      <xdr:row>62</xdr:row>
      <xdr:rowOff>46800</xdr:rowOff>
    </xdr:to>
    <xdr:sp>
      <xdr:nvSpPr>
        <xdr:cNvPr id="324" name="Line 1"/>
        <xdr:cNvSpPr/>
      </xdr:nvSpPr>
      <xdr:spPr>
        <a:xfrm flipV="1">
          <a:off x="19113480" y="10672200"/>
          <a:ext cx="990360" cy="432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62</xdr:row>
      <xdr:rowOff>129240</xdr:rowOff>
    </xdr:from>
    <xdr:to>
      <xdr:col>84</xdr:col>
      <xdr:colOff>151920</xdr:colOff>
      <xdr:row>64</xdr:row>
      <xdr:rowOff>24120</xdr:rowOff>
    </xdr:to>
    <xdr:sp>
      <xdr:nvSpPr>
        <xdr:cNvPr id="325" name="CustomShape 1"/>
        <xdr:cNvSpPr/>
      </xdr:nvSpPr>
      <xdr:spPr>
        <a:xfrm>
          <a:off x="20192760" y="107589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62</xdr:row>
      <xdr:rowOff>147240</xdr:rowOff>
    </xdr:from>
    <xdr:to>
      <xdr:col>81</xdr:col>
      <xdr:colOff>94680</xdr:colOff>
      <xdr:row>63</xdr:row>
      <xdr:rowOff>77040</xdr:rowOff>
    </xdr:to>
    <xdr:sp>
      <xdr:nvSpPr>
        <xdr:cNvPr id="326" name="CustomShape 1"/>
        <xdr:cNvSpPr/>
      </xdr:nvSpPr>
      <xdr:spPr>
        <a:xfrm>
          <a:off x="20014920" y="1077696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62</xdr:row>
      <xdr:rowOff>46800</xdr:rowOff>
    </xdr:from>
    <xdr:to>
      <xdr:col>77</xdr:col>
      <xdr:colOff>44640</xdr:colOff>
      <xdr:row>62</xdr:row>
      <xdr:rowOff>56520</xdr:rowOff>
    </xdr:to>
    <xdr:sp>
      <xdr:nvSpPr>
        <xdr:cNvPr id="327" name="Line 1"/>
        <xdr:cNvSpPr/>
      </xdr:nvSpPr>
      <xdr:spPr>
        <a:xfrm flipV="1">
          <a:off x="18033840" y="10676520"/>
          <a:ext cx="1079640" cy="972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62</xdr:row>
      <xdr:rowOff>135000</xdr:rowOff>
    </xdr:from>
    <xdr:to>
      <xdr:col>77</xdr:col>
      <xdr:colOff>95400</xdr:colOff>
      <xdr:row>63</xdr:row>
      <xdr:rowOff>64800</xdr:rowOff>
    </xdr:to>
    <xdr:sp>
      <xdr:nvSpPr>
        <xdr:cNvPr id="328" name="CustomShape 1"/>
        <xdr:cNvSpPr/>
      </xdr:nvSpPr>
      <xdr:spPr>
        <a:xfrm>
          <a:off x="19024920" y="1076472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63</xdr:row>
      <xdr:rowOff>60120</xdr:rowOff>
    </xdr:from>
    <xdr:to>
      <xdr:col>78</xdr:col>
      <xdr:colOff>76320</xdr:colOff>
      <xdr:row>64</xdr:row>
      <xdr:rowOff>126360</xdr:rowOff>
    </xdr:to>
    <xdr:sp>
      <xdr:nvSpPr>
        <xdr:cNvPr id="329" name="CustomShape 1"/>
        <xdr:cNvSpPr/>
      </xdr:nvSpPr>
      <xdr:spPr>
        <a:xfrm>
          <a:off x="18656640" y="1086120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62</xdr:row>
      <xdr:rowOff>34560</xdr:rowOff>
    </xdr:from>
    <xdr:to>
      <xdr:col>72</xdr:col>
      <xdr:colOff>203040</xdr:colOff>
      <xdr:row>62</xdr:row>
      <xdr:rowOff>56520</xdr:rowOff>
    </xdr:to>
    <xdr:sp>
      <xdr:nvSpPr>
        <xdr:cNvPr id="330" name="Line 1"/>
        <xdr:cNvSpPr/>
      </xdr:nvSpPr>
      <xdr:spPr>
        <a:xfrm>
          <a:off x="16992360" y="10664280"/>
          <a:ext cx="1041480" cy="2196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63</xdr:row>
      <xdr:rowOff>54000</xdr:rowOff>
    </xdr:from>
    <xdr:to>
      <xdr:col>73</xdr:col>
      <xdr:colOff>44640</xdr:colOff>
      <xdr:row>63</xdr:row>
      <xdr:rowOff>155160</xdr:rowOff>
    </xdr:to>
    <xdr:sp>
      <xdr:nvSpPr>
        <xdr:cNvPr id="331" name="CustomShape 1"/>
        <xdr:cNvSpPr/>
      </xdr:nvSpPr>
      <xdr:spPr>
        <a:xfrm>
          <a:off x="17983080" y="1085508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63</xdr:row>
      <xdr:rowOff>150480</xdr:rowOff>
    </xdr:from>
    <xdr:to>
      <xdr:col>74</xdr:col>
      <xdr:colOff>51480</xdr:colOff>
      <xdr:row>65</xdr:row>
      <xdr:rowOff>45360</xdr:rowOff>
    </xdr:to>
    <xdr:sp>
      <xdr:nvSpPr>
        <xdr:cNvPr id="332" name="CustomShape 1"/>
        <xdr:cNvSpPr/>
      </xdr:nvSpPr>
      <xdr:spPr>
        <a:xfrm>
          <a:off x="17614800" y="1095156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62</xdr:row>
      <xdr:rowOff>28440</xdr:rowOff>
    </xdr:from>
    <xdr:to>
      <xdr:col>68</xdr:col>
      <xdr:colOff>152280</xdr:colOff>
      <xdr:row>62</xdr:row>
      <xdr:rowOff>34560</xdr:rowOff>
    </xdr:to>
    <xdr:sp>
      <xdr:nvSpPr>
        <xdr:cNvPr id="333" name="Line 1"/>
        <xdr:cNvSpPr/>
      </xdr:nvSpPr>
      <xdr:spPr>
        <a:xfrm>
          <a:off x="15951240" y="10658160"/>
          <a:ext cx="1041120" cy="612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63</xdr:row>
      <xdr:rowOff>76320</xdr:rowOff>
    </xdr:from>
    <xdr:to>
      <xdr:col>68</xdr:col>
      <xdr:colOff>202680</xdr:colOff>
      <xdr:row>64</xdr:row>
      <xdr:rowOff>5400</xdr:rowOff>
    </xdr:to>
    <xdr:sp>
      <xdr:nvSpPr>
        <xdr:cNvPr id="334" name="CustomShape 1"/>
        <xdr:cNvSpPr/>
      </xdr:nvSpPr>
      <xdr:spPr>
        <a:xfrm>
          <a:off x="16941600" y="108774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64</xdr:row>
      <xdr:rowOff>360</xdr:rowOff>
    </xdr:from>
    <xdr:to>
      <xdr:col>69</xdr:col>
      <xdr:colOff>209160</xdr:colOff>
      <xdr:row>65</xdr:row>
      <xdr:rowOff>67680</xdr:rowOff>
    </xdr:to>
    <xdr:sp>
      <xdr:nvSpPr>
        <xdr:cNvPr id="335" name="CustomShape 1"/>
        <xdr:cNvSpPr/>
      </xdr:nvSpPr>
      <xdr:spPr>
        <a:xfrm>
          <a:off x="16535880" y="109731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63</xdr:row>
      <xdr:rowOff>46080</xdr:rowOff>
    </xdr:from>
    <xdr:to>
      <xdr:col>64</xdr:col>
      <xdr:colOff>152640</xdr:colOff>
      <xdr:row>63</xdr:row>
      <xdr:rowOff>147240</xdr:rowOff>
    </xdr:to>
    <xdr:sp>
      <xdr:nvSpPr>
        <xdr:cNvPr id="336" name="CustomShape 1"/>
        <xdr:cNvSpPr/>
      </xdr:nvSpPr>
      <xdr:spPr>
        <a:xfrm>
          <a:off x="15900840" y="10847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63</xdr:row>
      <xdr:rowOff>142560</xdr:rowOff>
    </xdr:from>
    <xdr:to>
      <xdr:col>65</xdr:col>
      <xdr:colOff>159120</xdr:colOff>
      <xdr:row>65</xdr:row>
      <xdr:rowOff>37440</xdr:rowOff>
    </xdr:to>
    <xdr:sp>
      <xdr:nvSpPr>
        <xdr:cNvPr id="337" name="CustomShape 1"/>
        <xdr:cNvSpPr/>
      </xdr:nvSpPr>
      <xdr:spPr>
        <a:xfrm>
          <a:off x="15494400" y="109436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70</xdr:row>
      <xdr:rowOff>8280</xdr:rowOff>
    </xdr:from>
    <xdr:to>
      <xdr:col>83</xdr:col>
      <xdr:colOff>56880</xdr:colOff>
      <xdr:row>71</xdr:row>
      <xdr:rowOff>75600</xdr:rowOff>
    </xdr:to>
    <xdr:sp>
      <xdr:nvSpPr>
        <xdr:cNvPr id="338" name="CustomShape 1"/>
        <xdr:cNvSpPr/>
      </xdr:nvSpPr>
      <xdr:spPr>
        <a:xfrm>
          <a:off x="1985004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70</xdr:row>
      <xdr:rowOff>8280</xdr:rowOff>
    </xdr:from>
    <xdr:to>
      <xdr:col>79</xdr:col>
      <xdr:colOff>56880</xdr:colOff>
      <xdr:row>71</xdr:row>
      <xdr:rowOff>75600</xdr:rowOff>
    </xdr:to>
    <xdr:sp>
      <xdr:nvSpPr>
        <xdr:cNvPr id="339" name="CustomShape 1"/>
        <xdr:cNvSpPr/>
      </xdr:nvSpPr>
      <xdr:spPr>
        <a:xfrm>
          <a:off x="18860040" y="120096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70</xdr:row>
      <xdr:rowOff>8280</xdr:rowOff>
    </xdr:from>
    <xdr:to>
      <xdr:col>74</xdr:col>
      <xdr:colOff>216720</xdr:colOff>
      <xdr:row>71</xdr:row>
      <xdr:rowOff>75600</xdr:rowOff>
    </xdr:to>
    <xdr:sp>
      <xdr:nvSpPr>
        <xdr:cNvPr id="340" name="CustomShape 1"/>
        <xdr:cNvSpPr/>
      </xdr:nvSpPr>
      <xdr:spPr>
        <a:xfrm>
          <a:off x="17780040" y="12009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70</xdr:row>
      <xdr:rowOff>8280</xdr:rowOff>
    </xdr:from>
    <xdr:to>
      <xdr:col>70</xdr:col>
      <xdr:colOff>164880</xdr:colOff>
      <xdr:row>71</xdr:row>
      <xdr:rowOff>75600</xdr:rowOff>
    </xdr:to>
    <xdr:sp>
      <xdr:nvSpPr>
        <xdr:cNvPr id="341" name="CustomShape 1"/>
        <xdr:cNvSpPr/>
      </xdr:nvSpPr>
      <xdr:spPr>
        <a:xfrm>
          <a:off x="1673856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70</xdr:row>
      <xdr:rowOff>8280</xdr:rowOff>
    </xdr:from>
    <xdr:to>
      <xdr:col>66</xdr:col>
      <xdr:colOff>114840</xdr:colOff>
      <xdr:row>71</xdr:row>
      <xdr:rowOff>75600</xdr:rowOff>
    </xdr:to>
    <xdr:sp>
      <xdr:nvSpPr>
        <xdr:cNvPr id="342" name="CustomShape 1"/>
        <xdr:cNvSpPr/>
      </xdr:nvSpPr>
      <xdr:spPr>
        <a:xfrm>
          <a:off x="15697800" y="12009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61</xdr:row>
      <xdr:rowOff>163080</xdr:rowOff>
    </xdr:from>
    <xdr:to>
      <xdr:col>81</xdr:col>
      <xdr:colOff>94680</xdr:colOff>
      <xdr:row>62</xdr:row>
      <xdr:rowOff>93600</xdr:rowOff>
    </xdr:to>
    <xdr:sp>
      <xdr:nvSpPr>
        <xdr:cNvPr id="343" name="CustomShape 1"/>
        <xdr:cNvSpPr/>
      </xdr:nvSpPr>
      <xdr:spPr>
        <a:xfrm>
          <a:off x="20014920" y="1062144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61</xdr:row>
      <xdr:rowOff>18360</xdr:rowOff>
    </xdr:from>
    <xdr:to>
      <xdr:col>84</xdr:col>
      <xdr:colOff>151920</xdr:colOff>
      <xdr:row>62</xdr:row>
      <xdr:rowOff>85680</xdr:rowOff>
    </xdr:to>
    <xdr:sp>
      <xdr:nvSpPr>
        <xdr:cNvPr id="344" name="CustomShape 1"/>
        <xdr:cNvSpPr/>
      </xdr:nvSpPr>
      <xdr:spPr>
        <a:xfrm>
          <a:off x="20192760" y="104767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61</xdr:row>
      <xdr:rowOff>167040</xdr:rowOff>
    </xdr:from>
    <xdr:to>
      <xdr:col>77</xdr:col>
      <xdr:colOff>95400</xdr:colOff>
      <xdr:row>62</xdr:row>
      <xdr:rowOff>97560</xdr:rowOff>
    </xdr:to>
    <xdr:sp>
      <xdr:nvSpPr>
        <xdr:cNvPr id="345" name="CustomShape 1"/>
        <xdr:cNvSpPr/>
      </xdr:nvSpPr>
      <xdr:spPr>
        <a:xfrm>
          <a:off x="19024920" y="1062540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60</xdr:row>
      <xdr:rowOff>117360</xdr:rowOff>
    </xdr:from>
    <xdr:to>
      <xdr:col>78</xdr:col>
      <xdr:colOff>76320</xdr:colOff>
      <xdr:row>62</xdr:row>
      <xdr:rowOff>13320</xdr:rowOff>
    </xdr:to>
    <xdr:sp>
      <xdr:nvSpPr>
        <xdr:cNvPr id="346" name="CustomShape 1"/>
        <xdr:cNvSpPr/>
      </xdr:nvSpPr>
      <xdr:spPr>
        <a:xfrm>
          <a:off x="18656640" y="1040436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62</xdr:row>
      <xdr:rowOff>6480</xdr:rowOff>
    </xdr:from>
    <xdr:to>
      <xdr:col>73</xdr:col>
      <xdr:colOff>44640</xdr:colOff>
      <xdr:row>62</xdr:row>
      <xdr:rowOff>107640</xdr:rowOff>
    </xdr:to>
    <xdr:sp>
      <xdr:nvSpPr>
        <xdr:cNvPr id="347" name="CustomShape 1"/>
        <xdr:cNvSpPr/>
      </xdr:nvSpPr>
      <xdr:spPr>
        <a:xfrm>
          <a:off x="17983080" y="10636200"/>
          <a:ext cx="13968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60</xdr:row>
      <xdr:rowOff>127440</xdr:rowOff>
    </xdr:from>
    <xdr:to>
      <xdr:col>74</xdr:col>
      <xdr:colOff>51480</xdr:colOff>
      <xdr:row>62</xdr:row>
      <xdr:rowOff>23400</xdr:rowOff>
    </xdr:to>
    <xdr:sp>
      <xdr:nvSpPr>
        <xdr:cNvPr id="348" name="CustomShape 1"/>
        <xdr:cNvSpPr/>
      </xdr:nvSpPr>
      <xdr:spPr>
        <a:xfrm>
          <a:off x="17614800" y="1041444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61</xdr:row>
      <xdr:rowOff>155160</xdr:rowOff>
    </xdr:from>
    <xdr:to>
      <xdr:col>68</xdr:col>
      <xdr:colOff>202680</xdr:colOff>
      <xdr:row>62</xdr:row>
      <xdr:rowOff>85680</xdr:rowOff>
    </xdr:to>
    <xdr:sp>
      <xdr:nvSpPr>
        <xdr:cNvPr id="349" name="CustomShape 1"/>
        <xdr:cNvSpPr/>
      </xdr:nvSpPr>
      <xdr:spPr>
        <a:xfrm>
          <a:off x="16941600" y="106135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60</xdr:row>
      <xdr:rowOff>105480</xdr:rowOff>
    </xdr:from>
    <xdr:to>
      <xdr:col>69</xdr:col>
      <xdr:colOff>209160</xdr:colOff>
      <xdr:row>62</xdr:row>
      <xdr:rowOff>1440</xdr:rowOff>
    </xdr:to>
    <xdr:sp>
      <xdr:nvSpPr>
        <xdr:cNvPr id="350" name="CustomShape 1"/>
        <xdr:cNvSpPr/>
      </xdr:nvSpPr>
      <xdr:spPr>
        <a:xfrm>
          <a:off x="16535880" y="103924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61</xdr:row>
      <xdr:rowOff>149040</xdr:rowOff>
    </xdr:from>
    <xdr:to>
      <xdr:col>64</xdr:col>
      <xdr:colOff>152640</xdr:colOff>
      <xdr:row>62</xdr:row>
      <xdr:rowOff>79560</xdr:rowOff>
    </xdr:to>
    <xdr:sp>
      <xdr:nvSpPr>
        <xdr:cNvPr id="351" name="CustomShape 1"/>
        <xdr:cNvSpPr/>
      </xdr:nvSpPr>
      <xdr:spPr>
        <a:xfrm>
          <a:off x="15900840" y="106074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60</xdr:row>
      <xdr:rowOff>99360</xdr:rowOff>
    </xdr:from>
    <xdr:to>
      <xdr:col>65</xdr:col>
      <xdr:colOff>159120</xdr:colOff>
      <xdr:row>61</xdr:row>
      <xdr:rowOff>166680</xdr:rowOff>
    </xdr:to>
    <xdr:sp>
      <xdr:nvSpPr>
        <xdr:cNvPr id="352" name="CustomShape 1"/>
        <xdr:cNvSpPr/>
      </xdr:nvSpPr>
      <xdr:spPr>
        <a:xfrm>
          <a:off x="15494400" y="103863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29</xdr:row>
      <xdr:rowOff>44280</xdr:rowOff>
    </xdr:from>
    <xdr:to>
      <xdr:col>85</xdr:col>
      <xdr:colOff>95400</xdr:colOff>
      <xdr:row>31</xdr:row>
      <xdr:rowOff>19080</xdr:rowOff>
    </xdr:to>
    <xdr:sp>
      <xdr:nvSpPr>
        <xdr:cNvPr id="353" name="CustomShape 1"/>
        <xdr:cNvSpPr/>
      </xdr:nvSpPr>
      <xdr:spPr>
        <a:xfrm>
          <a:off x="15151320" y="5016240"/>
          <a:ext cx="5994000" cy="31752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公債費負担の状況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55080</xdr:colOff>
      <xdr:row>31</xdr:row>
      <xdr:rowOff>64080</xdr:rowOff>
    </xdr:from>
    <xdr:to>
      <xdr:col>71</xdr:col>
      <xdr:colOff>173520</xdr:colOff>
      <xdr:row>33</xdr:row>
      <xdr:rowOff>28800</xdr:rowOff>
    </xdr:to>
    <xdr:sp>
      <xdr:nvSpPr>
        <xdr:cNvPr id="354" name="CustomShape 1"/>
        <xdr:cNvSpPr/>
      </xdr:nvSpPr>
      <xdr:spPr>
        <a:xfrm>
          <a:off x="16152120" y="5378760"/>
          <a:ext cx="1604520" cy="30780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実質公債費比率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111240</xdr:colOff>
      <xdr:row>31</xdr:row>
      <xdr:rowOff>70560</xdr:rowOff>
    </xdr:from>
    <xdr:to>
      <xdr:col>80</xdr:col>
      <xdr:colOff>27360</xdr:colOff>
      <xdr:row>33</xdr:row>
      <xdr:rowOff>53640</xdr:rowOff>
    </xdr:to>
    <xdr:sp>
      <xdr:nvSpPr>
        <xdr:cNvPr id="355" name="CustomShape 1"/>
        <xdr:cNvSpPr/>
      </xdr:nvSpPr>
      <xdr:spPr>
        <a:xfrm>
          <a:off x="18189360" y="5385240"/>
          <a:ext cx="1649880" cy="32616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[5.6%]</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30</xdr:row>
      <xdr:rowOff>127800</xdr:rowOff>
    </xdr:from>
    <xdr:to>
      <xdr:col>93</xdr:col>
      <xdr:colOff>6120</xdr:colOff>
      <xdr:row>32</xdr:row>
      <xdr:rowOff>37800</xdr:rowOff>
    </xdr:to>
    <xdr:sp>
      <xdr:nvSpPr>
        <xdr:cNvPr id="356" name="CustomShape 1"/>
        <xdr:cNvSpPr/>
      </xdr:nvSpPr>
      <xdr:spPr>
        <a:xfrm>
          <a:off x="21209400" y="527112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31</xdr:row>
      <xdr:rowOff>146880</xdr:rowOff>
    </xdr:from>
    <xdr:to>
      <xdr:col>93</xdr:col>
      <xdr:colOff>6120</xdr:colOff>
      <xdr:row>33</xdr:row>
      <xdr:rowOff>56880</xdr:rowOff>
    </xdr:to>
    <xdr:sp>
      <xdr:nvSpPr>
        <xdr:cNvPr id="357" name="CustomShape 1"/>
        <xdr:cNvSpPr/>
      </xdr:nvSpPr>
      <xdr:spPr>
        <a:xfrm>
          <a:off x="21209400" y="5461560"/>
          <a:ext cx="18280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30</xdr:row>
      <xdr:rowOff>127800</xdr:rowOff>
    </xdr:from>
    <xdr:to>
      <xdr:col>99</xdr:col>
      <xdr:colOff>146160</xdr:colOff>
      <xdr:row>32</xdr:row>
      <xdr:rowOff>37800</xdr:rowOff>
    </xdr:to>
    <xdr:sp>
      <xdr:nvSpPr>
        <xdr:cNvPr id="358" name="CustomShape 1"/>
        <xdr:cNvSpPr/>
      </xdr:nvSpPr>
      <xdr:spPr>
        <a:xfrm>
          <a:off x="23164560" y="527112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31</xdr:row>
      <xdr:rowOff>146880</xdr:rowOff>
    </xdr:from>
    <xdr:to>
      <xdr:col>99</xdr:col>
      <xdr:colOff>146160</xdr:colOff>
      <xdr:row>33</xdr:row>
      <xdr:rowOff>56880</xdr:rowOff>
    </xdr:to>
    <xdr:sp>
      <xdr:nvSpPr>
        <xdr:cNvPr id="359" name="CustomShape 1"/>
        <xdr:cNvSpPr/>
      </xdr:nvSpPr>
      <xdr:spPr>
        <a:xfrm>
          <a:off x="23164560" y="5461560"/>
          <a:ext cx="149868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30</xdr:row>
      <xdr:rowOff>127800</xdr:rowOff>
    </xdr:from>
    <xdr:to>
      <xdr:col>106</xdr:col>
      <xdr:colOff>139320</xdr:colOff>
      <xdr:row>32</xdr:row>
      <xdr:rowOff>37800</xdr:rowOff>
    </xdr:to>
    <xdr:sp>
      <xdr:nvSpPr>
        <xdr:cNvPr id="360" name="CustomShape 1"/>
        <xdr:cNvSpPr/>
      </xdr:nvSpPr>
      <xdr:spPr>
        <a:xfrm>
          <a:off x="24892560" y="527112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31</xdr:row>
      <xdr:rowOff>146880</xdr:rowOff>
    </xdr:from>
    <xdr:to>
      <xdr:col>106</xdr:col>
      <xdr:colOff>139320</xdr:colOff>
      <xdr:row>33</xdr:row>
      <xdr:rowOff>56880</xdr:rowOff>
    </xdr:to>
    <xdr:sp>
      <xdr:nvSpPr>
        <xdr:cNvPr id="361" name="CustomShape 1"/>
        <xdr:cNvSpPr/>
      </xdr:nvSpPr>
      <xdr:spPr>
        <a:xfrm>
          <a:off x="24892560" y="5461560"/>
          <a:ext cx="14976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33</xdr:row>
      <xdr:rowOff>120600</xdr:rowOff>
    </xdr:from>
    <xdr:to>
      <xdr:col>85</xdr:col>
      <xdr:colOff>95400</xdr:colOff>
      <xdr:row>47</xdr:row>
      <xdr:rowOff>133560</xdr:rowOff>
    </xdr:to>
    <xdr:sp>
      <xdr:nvSpPr>
        <xdr:cNvPr id="362" name="CustomShape 1"/>
        <xdr:cNvSpPr/>
      </xdr:nvSpPr>
      <xdr:spPr>
        <a:xfrm>
          <a:off x="15151320" y="5778360"/>
          <a:ext cx="5994000" cy="241308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33</xdr:row>
      <xdr:rowOff>120600</xdr:rowOff>
    </xdr:from>
    <xdr:to>
      <xdr:col>115</xdr:col>
      <xdr:colOff>31680</xdr:colOff>
      <xdr:row>47</xdr:row>
      <xdr:rowOff>133560</xdr:rowOff>
    </xdr:to>
    <xdr:sp>
      <xdr:nvSpPr>
        <xdr:cNvPr id="363" name="CustomShape 1"/>
        <xdr:cNvSpPr/>
      </xdr:nvSpPr>
      <xdr:spPr>
        <a:xfrm>
          <a:off x="21374640" y="5778360"/>
          <a:ext cx="7136640" cy="24130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33</xdr:row>
      <xdr:rowOff>120600</xdr:rowOff>
    </xdr:from>
    <xdr:to>
      <xdr:col>104</xdr:col>
      <xdr:colOff>114120</xdr:colOff>
      <xdr:row>35</xdr:row>
      <xdr:rowOff>32040</xdr:rowOff>
    </xdr:to>
    <xdr:sp>
      <xdr:nvSpPr>
        <xdr:cNvPr id="364" name="CustomShape 1"/>
        <xdr:cNvSpPr/>
      </xdr:nvSpPr>
      <xdr:spPr>
        <a:xfrm>
          <a:off x="21374640" y="5778360"/>
          <a:ext cx="4494960" cy="25416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実質公債費比率の分析欄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35</xdr:row>
      <xdr:rowOff>96120</xdr:rowOff>
    </xdr:from>
    <xdr:to>
      <xdr:col>114</xdr:col>
      <xdr:colOff>114480</xdr:colOff>
      <xdr:row>47</xdr:row>
      <xdr:rowOff>70200</xdr:rowOff>
    </xdr:to>
    <xdr:sp>
      <xdr:nvSpPr>
        <xdr:cNvPr id="365" name="CustomShape 1"/>
        <xdr:cNvSpPr/>
      </xdr:nvSpPr>
      <xdr:spPr>
        <a:xfrm>
          <a:off x="21501360" y="609660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実質公債費比率は、過去の大規模事業に伴う建設事業債や公営企業債の償還が終了したことにより、ベースとなる公債費が減少したことなどから、単年度では前年から</a:t>
          </a:r>
          <a:r>
            <a:rPr b="0" lang="en-US" sz="1300" spc="-1" strike="noStrike">
              <a:solidFill>
                <a:srgbClr val="000000"/>
              </a:solidFill>
              <a:uFill>
                <a:solidFill>
                  <a:srgbClr val="ffffff"/>
                </a:solidFill>
              </a:uFill>
              <a:latin typeface="ＭＳ Ｐゴシック"/>
              <a:ea typeface="ＭＳ Ｐゴシック"/>
            </a:rPr>
            <a:t>0.9</a:t>
          </a:r>
          <a:r>
            <a:rPr b="0" lang="en-US" sz="1300" spc="-1" strike="noStrike">
              <a:solidFill>
                <a:srgbClr val="000000"/>
              </a:solidFill>
              <a:uFill>
                <a:solidFill>
                  <a:srgbClr val="ffffff"/>
                </a:solidFill>
              </a:uFill>
              <a:latin typeface="ＭＳ Ｐゴシック"/>
              <a:ea typeface="ＭＳ Ｐゴシック"/>
            </a:rPr>
            <a:t>ポイント減の</a:t>
          </a:r>
          <a:r>
            <a:rPr b="0" lang="en-US" sz="1300" spc="-1" strike="noStrike">
              <a:solidFill>
                <a:srgbClr val="000000"/>
              </a:solidFill>
              <a:uFill>
                <a:solidFill>
                  <a:srgbClr val="ffffff"/>
                </a:solidFill>
              </a:uFill>
              <a:latin typeface="ＭＳ Ｐゴシック"/>
              <a:ea typeface="ＭＳ Ｐゴシック"/>
            </a:rPr>
            <a:t>4.6</a:t>
          </a:r>
          <a:r>
            <a:rPr b="0" lang="en-US" sz="1300" spc="-1" strike="noStrike">
              <a:solidFill>
                <a:srgbClr val="000000"/>
              </a:solidFill>
              <a:uFill>
                <a:solidFill>
                  <a:srgbClr val="ffffff"/>
                </a:solidFill>
              </a:uFill>
              <a:latin typeface="ＭＳ Ｐゴシック"/>
              <a:ea typeface="ＭＳ Ｐゴシック"/>
            </a:rPr>
            <a:t>％となり、３か年平均では、</a:t>
          </a:r>
          <a:r>
            <a:rPr b="0" lang="en-US" sz="1300" spc="-1" strike="noStrike">
              <a:solidFill>
                <a:srgbClr val="000000"/>
              </a:solidFill>
              <a:uFill>
                <a:solidFill>
                  <a:srgbClr val="ffffff"/>
                </a:solidFill>
              </a:uFill>
              <a:latin typeface="ＭＳ Ｐゴシック"/>
              <a:ea typeface="ＭＳ Ｐゴシック"/>
            </a:rPr>
            <a:t>0.8</a:t>
          </a:r>
          <a:r>
            <a:rPr b="0" lang="en-US" sz="1300" spc="-1" strike="noStrike">
              <a:solidFill>
                <a:srgbClr val="000000"/>
              </a:solidFill>
              <a:uFill>
                <a:solidFill>
                  <a:srgbClr val="ffffff"/>
                </a:solidFill>
              </a:uFill>
              <a:latin typeface="ＭＳ Ｐゴシック"/>
              <a:ea typeface="ＭＳ Ｐゴシック"/>
            </a:rPr>
            <a:t>ポイント減の</a:t>
          </a:r>
          <a:r>
            <a:rPr b="0" lang="en-US" sz="1300" spc="-1" strike="noStrike">
              <a:solidFill>
                <a:srgbClr val="000000"/>
              </a:solidFill>
              <a:uFill>
                <a:solidFill>
                  <a:srgbClr val="ffffff"/>
                </a:solidFill>
              </a:uFill>
              <a:latin typeface="ＭＳ Ｐゴシック"/>
              <a:ea typeface="ＭＳ Ｐゴシック"/>
            </a:rPr>
            <a:t>5.6</a:t>
          </a:r>
          <a:r>
            <a:rPr b="0" lang="en-US" sz="1300" spc="-1" strike="noStrike">
              <a:solidFill>
                <a:srgbClr val="000000"/>
              </a:solidFill>
              <a:uFill>
                <a:solidFill>
                  <a:srgbClr val="ffffff"/>
                </a:solidFill>
              </a:uFill>
              <a:latin typeface="ＭＳ Ｐゴシック"/>
              <a:ea typeface="ＭＳ Ｐゴシック"/>
            </a:rPr>
            <a:t>％となった。　</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今後も、「草津市健全で持続可能な財政運営および財政規律に関する条例」、「草津市財政規律ガイドライン」に基づき、将来の財政負担を見通し、健全な財政運営に努めていく。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225360</xdr:colOff>
      <xdr:row>32</xdr:row>
      <xdr:rowOff>101520</xdr:rowOff>
    </xdr:from>
    <xdr:to>
      <xdr:col>62</xdr:col>
      <xdr:colOff>86400</xdr:colOff>
      <xdr:row>33</xdr:row>
      <xdr:rowOff>138960</xdr:rowOff>
    </xdr:to>
    <xdr:sp>
      <xdr:nvSpPr>
        <xdr:cNvPr id="366" name="CustomShape 1"/>
        <xdr:cNvSpPr/>
      </xdr:nvSpPr>
      <xdr:spPr>
        <a:xfrm>
          <a:off x="15084360" y="558792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47</xdr:row>
      <xdr:rowOff>133560</xdr:rowOff>
    </xdr:from>
    <xdr:to>
      <xdr:col>85</xdr:col>
      <xdr:colOff>95400</xdr:colOff>
      <xdr:row>47</xdr:row>
      <xdr:rowOff>133560</xdr:rowOff>
    </xdr:to>
    <xdr:sp>
      <xdr:nvSpPr>
        <xdr:cNvPr id="367" name="Line 1"/>
        <xdr:cNvSpPr/>
      </xdr:nvSpPr>
      <xdr:spPr>
        <a:xfrm>
          <a:off x="15150960" y="81914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47</xdr:row>
      <xdr:rowOff>2160</xdr:rowOff>
    </xdr:from>
    <xdr:to>
      <xdr:col>60</xdr:col>
      <xdr:colOff>139320</xdr:colOff>
      <xdr:row>48</xdr:row>
      <xdr:rowOff>68400</xdr:rowOff>
    </xdr:to>
    <xdr:sp>
      <xdr:nvSpPr>
        <xdr:cNvPr id="368" name="CustomShape 1"/>
        <xdr:cNvSpPr/>
      </xdr:nvSpPr>
      <xdr:spPr>
        <a:xfrm>
          <a:off x="14236560" y="80600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45</xdr:row>
      <xdr:rowOff>131400</xdr:rowOff>
    </xdr:from>
    <xdr:to>
      <xdr:col>85</xdr:col>
      <xdr:colOff>95400</xdr:colOff>
      <xdr:row>45</xdr:row>
      <xdr:rowOff>131400</xdr:rowOff>
    </xdr:to>
    <xdr:sp>
      <xdr:nvSpPr>
        <xdr:cNvPr id="369" name="Line 1"/>
        <xdr:cNvSpPr/>
      </xdr:nvSpPr>
      <xdr:spPr>
        <a:xfrm>
          <a:off x="15150960" y="78465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45</xdr:row>
      <xdr:rowOff>-360</xdr:rowOff>
    </xdr:from>
    <xdr:to>
      <xdr:col>60</xdr:col>
      <xdr:colOff>139320</xdr:colOff>
      <xdr:row>46</xdr:row>
      <xdr:rowOff>66960</xdr:rowOff>
    </xdr:to>
    <xdr:sp>
      <xdr:nvSpPr>
        <xdr:cNvPr id="370" name="CustomShape 1"/>
        <xdr:cNvSpPr/>
      </xdr:nvSpPr>
      <xdr:spPr>
        <a:xfrm>
          <a:off x="14236560" y="771480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43</xdr:row>
      <xdr:rowOff>129960</xdr:rowOff>
    </xdr:from>
    <xdr:to>
      <xdr:col>85</xdr:col>
      <xdr:colOff>95400</xdr:colOff>
      <xdr:row>43</xdr:row>
      <xdr:rowOff>129960</xdr:rowOff>
    </xdr:to>
    <xdr:sp>
      <xdr:nvSpPr>
        <xdr:cNvPr id="371" name="Line 1"/>
        <xdr:cNvSpPr/>
      </xdr:nvSpPr>
      <xdr:spPr>
        <a:xfrm>
          <a:off x="15150960" y="75020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42</xdr:row>
      <xdr:rowOff>169920</xdr:rowOff>
    </xdr:from>
    <xdr:to>
      <xdr:col>60</xdr:col>
      <xdr:colOff>139320</xdr:colOff>
      <xdr:row>44</xdr:row>
      <xdr:rowOff>64800</xdr:rowOff>
    </xdr:to>
    <xdr:sp>
      <xdr:nvSpPr>
        <xdr:cNvPr id="372" name="CustomShape 1"/>
        <xdr:cNvSpPr/>
      </xdr:nvSpPr>
      <xdr:spPr>
        <a:xfrm>
          <a:off x="14236560" y="737064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41</xdr:row>
      <xdr:rowOff>127800</xdr:rowOff>
    </xdr:from>
    <xdr:to>
      <xdr:col>85</xdr:col>
      <xdr:colOff>95400</xdr:colOff>
      <xdr:row>41</xdr:row>
      <xdr:rowOff>127800</xdr:rowOff>
    </xdr:to>
    <xdr:sp>
      <xdr:nvSpPr>
        <xdr:cNvPr id="373" name="Line 1"/>
        <xdr:cNvSpPr/>
      </xdr:nvSpPr>
      <xdr:spPr>
        <a:xfrm>
          <a:off x="15150960" y="71571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40</xdr:row>
      <xdr:rowOff>167040</xdr:rowOff>
    </xdr:from>
    <xdr:to>
      <xdr:col>60</xdr:col>
      <xdr:colOff>139320</xdr:colOff>
      <xdr:row>42</xdr:row>
      <xdr:rowOff>63000</xdr:rowOff>
    </xdr:to>
    <xdr:sp>
      <xdr:nvSpPr>
        <xdr:cNvPr id="374" name="CustomShape 1"/>
        <xdr:cNvSpPr/>
      </xdr:nvSpPr>
      <xdr:spPr>
        <a:xfrm>
          <a:off x="14236560" y="70250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39</xdr:row>
      <xdr:rowOff>126360</xdr:rowOff>
    </xdr:from>
    <xdr:to>
      <xdr:col>85</xdr:col>
      <xdr:colOff>95400</xdr:colOff>
      <xdr:row>39</xdr:row>
      <xdr:rowOff>126360</xdr:rowOff>
    </xdr:to>
    <xdr:sp>
      <xdr:nvSpPr>
        <xdr:cNvPr id="375" name="Line 1"/>
        <xdr:cNvSpPr/>
      </xdr:nvSpPr>
      <xdr:spPr>
        <a:xfrm>
          <a:off x="15150960" y="68126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38</xdr:row>
      <xdr:rowOff>165960</xdr:rowOff>
    </xdr:from>
    <xdr:to>
      <xdr:col>60</xdr:col>
      <xdr:colOff>139320</xdr:colOff>
      <xdr:row>40</xdr:row>
      <xdr:rowOff>60840</xdr:rowOff>
    </xdr:to>
    <xdr:sp>
      <xdr:nvSpPr>
        <xdr:cNvPr id="376" name="CustomShape 1"/>
        <xdr:cNvSpPr/>
      </xdr:nvSpPr>
      <xdr:spPr>
        <a:xfrm>
          <a:off x="14236560" y="66808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37</xdr:row>
      <xdr:rowOff>124200</xdr:rowOff>
    </xdr:from>
    <xdr:to>
      <xdr:col>85</xdr:col>
      <xdr:colOff>95400</xdr:colOff>
      <xdr:row>37</xdr:row>
      <xdr:rowOff>124200</xdr:rowOff>
    </xdr:to>
    <xdr:sp>
      <xdr:nvSpPr>
        <xdr:cNvPr id="377" name="Line 1"/>
        <xdr:cNvSpPr/>
      </xdr:nvSpPr>
      <xdr:spPr>
        <a:xfrm>
          <a:off x="15150960" y="64677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36</xdr:row>
      <xdr:rowOff>163440</xdr:rowOff>
    </xdr:from>
    <xdr:to>
      <xdr:col>60</xdr:col>
      <xdr:colOff>139320</xdr:colOff>
      <xdr:row>38</xdr:row>
      <xdr:rowOff>59400</xdr:rowOff>
    </xdr:to>
    <xdr:sp>
      <xdr:nvSpPr>
        <xdr:cNvPr id="378" name="CustomShape 1"/>
        <xdr:cNvSpPr/>
      </xdr:nvSpPr>
      <xdr:spPr>
        <a:xfrm>
          <a:off x="14236560" y="63356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35</xdr:row>
      <xdr:rowOff>122760</xdr:rowOff>
    </xdr:from>
    <xdr:to>
      <xdr:col>85</xdr:col>
      <xdr:colOff>95400</xdr:colOff>
      <xdr:row>35</xdr:row>
      <xdr:rowOff>122760</xdr:rowOff>
    </xdr:to>
    <xdr:sp>
      <xdr:nvSpPr>
        <xdr:cNvPr id="379" name="Line 1"/>
        <xdr:cNvSpPr/>
      </xdr:nvSpPr>
      <xdr:spPr>
        <a:xfrm>
          <a:off x="15150960" y="612324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44640</xdr:colOff>
      <xdr:row>33</xdr:row>
      <xdr:rowOff>120600</xdr:rowOff>
    </xdr:from>
    <xdr:to>
      <xdr:col>85</xdr:col>
      <xdr:colOff>95400</xdr:colOff>
      <xdr:row>33</xdr:row>
      <xdr:rowOff>120600</xdr:rowOff>
    </xdr:to>
    <xdr:sp>
      <xdr:nvSpPr>
        <xdr:cNvPr id="380" name="Line 1"/>
        <xdr:cNvSpPr/>
      </xdr:nvSpPr>
      <xdr:spPr>
        <a:xfrm>
          <a:off x="15150960" y="577836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33</xdr:row>
      <xdr:rowOff>120600</xdr:rowOff>
    </xdr:from>
    <xdr:to>
      <xdr:col>85</xdr:col>
      <xdr:colOff>95400</xdr:colOff>
      <xdr:row>47</xdr:row>
      <xdr:rowOff>133560</xdr:rowOff>
    </xdr:to>
    <xdr:sp>
      <xdr:nvSpPr>
        <xdr:cNvPr id="381" name="CustomShape 1"/>
        <xdr:cNvSpPr/>
      </xdr:nvSpPr>
      <xdr:spPr>
        <a:xfrm>
          <a:off x="15151320" y="5778360"/>
          <a:ext cx="5994000" cy="24130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35</xdr:row>
      <xdr:rowOff>53640</xdr:rowOff>
    </xdr:from>
    <xdr:to>
      <xdr:col>81</xdr:col>
      <xdr:colOff>44280</xdr:colOff>
      <xdr:row>44</xdr:row>
      <xdr:rowOff>73080</xdr:rowOff>
    </xdr:to>
    <xdr:sp>
      <xdr:nvSpPr>
        <xdr:cNvPr id="382" name="Line 1"/>
        <xdr:cNvSpPr/>
      </xdr:nvSpPr>
      <xdr:spPr>
        <a:xfrm flipV="1">
          <a:off x="20103840" y="6054120"/>
          <a:ext cx="0" cy="156276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44</xdr:row>
      <xdr:rowOff>55440</xdr:rowOff>
    </xdr:from>
    <xdr:to>
      <xdr:col>84</xdr:col>
      <xdr:colOff>151920</xdr:colOff>
      <xdr:row>45</xdr:row>
      <xdr:rowOff>122760</xdr:rowOff>
    </xdr:to>
    <xdr:sp>
      <xdr:nvSpPr>
        <xdr:cNvPr id="383" name="CustomShape 1"/>
        <xdr:cNvSpPr/>
      </xdr:nvSpPr>
      <xdr:spPr>
        <a:xfrm>
          <a:off x="20192760" y="75992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44</xdr:row>
      <xdr:rowOff>73080</xdr:rowOff>
    </xdr:from>
    <xdr:to>
      <xdr:col>81</xdr:col>
      <xdr:colOff>133200</xdr:colOff>
      <xdr:row>44</xdr:row>
      <xdr:rowOff>73080</xdr:rowOff>
    </xdr:to>
    <xdr:sp>
      <xdr:nvSpPr>
        <xdr:cNvPr id="384" name="Line 1"/>
        <xdr:cNvSpPr/>
      </xdr:nvSpPr>
      <xdr:spPr>
        <a:xfrm>
          <a:off x="19976760" y="761688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33</xdr:row>
      <xdr:rowOff>150120</xdr:rowOff>
    </xdr:from>
    <xdr:to>
      <xdr:col>84</xdr:col>
      <xdr:colOff>151920</xdr:colOff>
      <xdr:row>35</xdr:row>
      <xdr:rowOff>46080</xdr:rowOff>
    </xdr:to>
    <xdr:sp>
      <xdr:nvSpPr>
        <xdr:cNvPr id="385" name="CustomShape 1"/>
        <xdr:cNvSpPr/>
      </xdr:nvSpPr>
      <xdr:spPr>
        <a:xfrm>
          <a:off x="20192760" y="58078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 </a:t>
          </a:r>
          <a:r>
            <a:rPr b="1" lang="en-US" sz="1000" spc="-1" strike="noStrike">
              <a:solidFill>
                <a:srgbClr val="000000"/>
              </a:solidFill>
              <a:uFill>
                <a:solidFill>
                  <a:srgbClr val="ffffff"/>
                </a:solidFill>
              </a:uFill>
              <a:latin typeface="ＭＳ Ｐゴシック"/>
              <a:ea typeface="ＭＳ Ｐゴシック"/>
            </a:rPr>
            <a:t>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35</xdr:row>
      <xdr:rowOff>53640</xdr:rowOff>
    </xdr:from>
    <xdr:to>
      <xdr:col>81</xdr:col>
      <xdr:colOff>133200</xdr:colOff>
      <xdr:row>35</xdr:row>
      <xdr:rowOff>53640</xdr:rowOff>
    </xdr:to>
    <xdr:sp>
      <xdr:nvSpPr>
        <xdr:cNvPr id="386" name="Line 1"/>
        <xdr:cNvSpPr/>
      </xdr:nvSpPr>
      <xdr:spPr>
        <a:xfrm>
          <a:off x="19976760" y="605412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77</xdr:col>
      <xdr:colOff>44640</xdr:colOff>
      <xdr:row>41</xdr:row>
      <xdr:rowOff>81720</xdr:rowOff>
    </xdr:from>
    <xdr:to>
      <xdr:col>81</xdr:col>
      <xdr:colOff>44280</xdr:colOff>
      <xdr:row>42</xdr:row>
      <xdr:rowOff>2520</xdr:rowOff>
    </xdr:to>
    <xdr:sp>
      <xdr:nvSpPr>
        <xdr:cNvPr id="387" name="Line 1"/>
        <xdr:cNvSpPr/>
      </xdr:nvSpPr>
      <xdr:spPr>
        <a:xfrm flipV="1">
          <a:off x="19113480" y="7111080"/>
          <a:ext cx="990360" cy="9216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133200</xdr:colOff>
      <xdr:row>39</xdr:row>
      <xdr:rowOff>114840</xdr:rowOff>
    </xdr:from>
    <xdr:to>
      <xdr:col>84</xdr:col>
      <xdr:colOff>151920</xdr:colOff>
      <xdr:row>41</xdr:row>
      <xdr:rowOff>9720</xdr:rowOff>
    </xdr:to>
    <xdr:sp>
      <xdr:nvSpPr>
        <xdr:cNvPr id="388" name="CustomShape 1"/>
        <xdr:cNvSpPr/>
      </xdr:nvSpPr>
      <xdr:spPr>
        <a:xfrm>
          <a:off x="20192760" y="68011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40</xdr:row>
      <xdr:rowOff>87840</xdr:rowOff>
    </xdr:from>
    <xdr:to>
      <xdr:col>81</xdr:col>
      <xdr:colOff>94680</xdr:colOff>
      <xdr:row>41</xdr:row>
      <xdr:rowOff>17640</xdr:rowOff>
    </xdr:to>
    <xdr:sp>
      <xdr:nvSpPr>
        <xdr:cNvPr id="389" name="CustomShape 1"/>
        <xdr:cNvSpPr/>
      </xdr:nvSpPr>
      <xdr:spPr>
        <a:xfrm>
          <a:off x="20014920" y="69458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203040</xdr:colOff>
      <xdr:row>42</xdr:row>
      <xdr:rowOff>2520</xdr:rowOff>
    </xdr:from>
    <xdr:to>
      <xdr:col>77</xdr:col>
      <xdr:colOff>44640</xdr:colOff>
      <xdr:row>42</xdr:row>
      <xdr:rowOff>25560</xdr:rowOff>
    </xdr:to>
    <xdr:sp>
      <xdr:nvSpPr>
        <xdr:cNvPr id="390" name="Line 1"/>
        <xdr:cNvSpPr/>
      </xdr:nvSpPr>
      <xdr:spPr>
        <a:xfrm flipV="1">
          <a:off x="18033840" y="7203240"/>
          <a:ext cx="1079640" cy="2304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203760</xdr:colOff>
      <xdr:row>40</xdr:row>
      <xdr:rowOff>76320</xdr:rowOff>
    </xdr:from>
    <xdr:to>
      <xdr:col>77</xdr:col>
      <xdr:colOff>95400</xdr:colOff>
      <xdr:row>41</xdr:row>
      <xdr:rowOff>6120</xdr:rowOff>
    </xdr:to>
    <xdr:sp>
      <xdr:nvSpPr>
        <xdr:cNvPr id="391" name="CustomShape 1"/>
        <xdr:cNvSpPr/>
      </xdr:nvSpPr>
      <xdr:spPr>
        <a:xfrm>
          <a:off x="19024920" y="693432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39</xdr:row>
      <xdr:rowOff>27360</xdr:rowOff>
    </xdr:from>
    <xdr:to>
      <xdr:col>78</xdr:col>
      <xdr:colOff>76320</xdr:colOff>
      <xdr:row>40</xdr:row>
      <xdr:rowOff>93600</xdr:rowOff>
    </xdr:to>
    <xdr:sp>
      <xdr:nvSpPr>
        <xdr:cNvPr id="392" name="CustomShape 1"/>
        <xdr:cNvSpPr/>
      </xdr:nvSpPr>
      <xdr:spPr>
        <a:xfrm>
          <a:off x="18656640" y="671364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42</xdr:row>
      <xdr:rowOff>14040</xdr:rowOff>
    </xdr:from>
    <xdr:to>
      <xdr:col>72</xdr:col>
      <xdr:colOff>203040</xdr:colOff>
      <xdr:row>42</xdr:row>
      <xdr:rowOff>25560</xdr:rowOff>
    </xdr:to>
    <xdr:sp>
      <xdr:nvSpPr>
        <xdr:cNvPr id="393" name="Line 1"/>
        <xdr:cNvSpPr/>
      </xdr:nvSpPr>
      <xdr:spPr>
        <a:xfrm>
          <a:off x="16992360" y="7214760"/>
          <a:ext cx="1041480" cy="11520"/>
        </a:xfrm>
        <a:prstGeom prst="line">
          <a:avLst/>
        </a:prstGeom>
        <a:ln w="6480">
          <a:solidFill>
            <a:srgbClr val="ff0000"/>
          </a:solidFill>
          <a:miter/>
        </a:ln>
      </xdr:spPr>
      <xdr:style>
        <a:lnRef idx="0"/>
        <a:fillRef idx="0"/>
        <a:effectRef idx="0"/>
        <a:fontRef idx="minor"/>
      </xdr:style>
    </xdr:sp>
    <xdr:clientData/>
  </xdr:twoCellAnchor>
  <xdr:twoCellAnchor editAs="oneCell">
    <xdr:from>
      <xdr:col>72</xdr:col>
      <xdr:colOff>152280</xdr:colOff>
      <xdr:row>40</xdr:row>
      <xdr:rowOff>156600</xdr:rowOff>
    </xdr:from>
    <xdr:to>
      <xdr:col>73</xdr:col>
      <xdr:colOff>44640</xdr:colOff>
      <xdr:row>41</xdr:row>
      <xdr:rowOff>86400</xdr:rowOff>
    </xdr:to>
    <xdr:sp>
      <xdr:nvSpPr>
        <xdr:cNvPr id="394" name="CustomShape 1"/>
        <xdr:cNvSpPr/>
      </xdr:nvSpPr>
      <xdr:spPr>
        <a:xfrm>
          <a:off x="17983080" y="7014600"/>
          <a:ext cx="13968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39</xdr:row>
      <xdr:rowOff>107640</xdr:rowOff>
    </xdr:from>
    <xdr:to>
      <xdr:col>74</xdr:col>
      <xdr:colOff>51480</xdr:colOff>
      <xdr:row>41</xdr:row>
      <xdr:rowOff>2520</xdr:rowOff>
    </xdr:to>
    <xdr:sp>
      <xdr:nvSpPr>
        <xdr:cNvPr id="395" name="CustomShape 1"/>
        <xdr:cNvSpPr/>
      </xdr:nvSpPr>
      <xdr:spPr>
        <a:xfrm>
          <a:off x="17614800" y="679392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101880</xdr:colOff>
      <xdr:row>41</xdr:row>
      <xdr:rowOff>162360</xdr:rowOff>
    </xdr:from>
    <xdr:to>
      <xdr:col>68</xdr:col>
      <xdr:colOff>152280</xdr:colOff>
      <xdr:row>42</xdr:row>
      <xdr:rowOff>14040</xdr:rowOff>
    </xdr:to>
    <xdr:sp>
      <xdr:nvSpPr>
        <xdr:cNvPr id="396" name="Line 1"/>
        <xdr:cNvSpPr/>
      </xdr:nvSpPr>
      <xdr:spPr>
        <a:xfrm>
          <a:off x="15951240" y="7191720"/>
          <a:ext cx="1041120" cy="23040"/>
        </a:xfrm>
        <a:prstGeom prst="line">
          <a:avLst/>
        </a:prstGeom>
        <a:ln w="6480">
          <a:solidFill>
            <a:srgbClr val="ff0000"/>
          </a:solidFill>
          <a:miter/>
        </a:ln>
      </xdr:spPr>
      <xdr:style>
        <a:lnRef idx="0"/>
        <a:fillRef idx="0"/>
        <a:effectRef idx="0"/>
        <a:fontRef idx="minor"/>
      </xdr:style>
    </xdr:sp>
    <xdr:clientData/>
  </xdr:twoCellAnchor>
  <xdr:twoCellAnchor editAs="oneCell">
    <xdr:from>
      <xdr:col>68</xdr:col>
      <xdr:colOff>101520</xdr:colOff>
      <xdr:row>40</xdr:row>
      <xdr:rowOff>145080</xdr:rowOff>
    </xdr:from>
    <xdr:to>
      <xdr:col>68</xdr:col>
      <xdr:colOff>202680</xdr:colOff>
      <xdr:row>41</xdr:row>
      <xdr:rowOff>74880</xdr:rowOff>
    </xdr:to>
    <xdr:sp>
      <xdr:nvSpPr>
        <xdr:cNvPr id="397" name="CustomShape 1"/>
        <xdr:cNvSpPr/>
      </xdr:nvSpPr>
      <xdr:spPr>
        <a:xfrm>
          <a:off x="16941600" y="7003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39</xdr:row>
      <xdr:rowOff>96120</xdr:rowOff>
    </xdr:from>
    <xdr:to>
      <xdr:col>69</xdr:col>
      <xdr:colOff>209160</xdr:colOff>
      <xdr:row>40</xdr:row>
      <xdr:rowOff>162360</xdr:rowOff>
    </xdr:to>
    <xdr:sp>
      <xdr:nvSpPr>
        <xdr:cNvPr id="398" name="CustomShape 1"/>
        <xdr:cNvSpPr/>
      </xdr:nvSpPr>
      <xdr:spPr>
        <a:xfrm>
          <a:off x="16535880" y="67824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40</xdr:row>
      <xdr:rowOff>133560</xdr:rowOff>
    </xdr:from>
    <xdr:to>
      <xdr:col>64</xdr:col>
      <xdr:colOff>152640</xdr:colOff>
      <xdr:row>41</xdr:row>
      <xdr:rowOff>63360</xdr:rowOff>
    </xdr:to>
    <xdr:sp>
      <xdr:nvSpPr>
        <xdr:cNvPr id="399" name="CustomShape 1"/>
        <xdr:cNvSpPr/>
      </xdr:nvSpPr>
      <xdr:spPr>
        <a:xfrm>
          <a:off x="15900840" y="6991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39</xdr:row>
      <xdr:rowOff>84600</xdr:rowOff>
    </xdr:from>
    <xdr:to>
      <xdr:col>65</xdr:col>
      <xdr:colOff>159120</xdr:colOff>
      <xdr:row>40</xdr:row>
      <xdr:rowOff>150840</xdr:rowOff>
    </xdr:to>
    <xdr:sp>
      <xdr:nvSpPr>
        <xdr:cNvPr id="400" name="CustomShape 1"/>
        <xdr:cNvSpPr/>
      </xdr:nvSpPr>
      <xdr:spPr>
        <a:xfrm>
          <a:off x="15494400" y="67708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47</xdr:row>
      <xdr:rowOff>141480</xdr:rowOff>
    </xdr:from>
    <xdr:to>
      <xdr:col>83</xdr:col>
      <xdr:colOff>56880</xdr:colOff>
      <xdr:row>49</xdr:row>
      <xdr:rowOff>36360</xdr:rowOff>
    </xdr:to>
    <xdr:sp>
      <xdr:nvSpPr>
        <xdr:cNvPr id="401" name="CustomShape 1"/>
        <xdr:cNvSpPr/>
      </xdr:nvSpPr>
      <xdr:spPr>
        <a:xfrm>
          <a:off x="1985004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47</xdr:row>
      <xdr:rowOff>141480</xdr:rowOff>
    </xdr:from>
    <xdr:to>
      <xdr:col>79</xdr:col>
      <xdr:colOff>56880</xdr:colOff>
      <xdr:row>49</xdr:row>
      <xdr:rowOff>36360</xdr:rowOff>
    </xdr:to>
    <xdr:sp>
      <xdr:nvSpPr>
        <xdr:cNvPr id="402" name="CustomShape 1"/>
        <xdr:cNvSpPr/>
      </xdr:nvSpPr>
      <xdr:spPr>
        <a:xfrm>
          <a:off x="18860040" y="81993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47</xdr:row>
      <xdr:rowOff>141480</xdr:rowOff>
    </xdr:from>
    <xdr:to>
      <xdr:col>74</xdr:col>
      <xdr:colOff>216720</xdr:colOff>
      <xdr:row>49</xdr:row>
      <xdr:rowOff>36360</xdr:rowOff>
    </xdr:to>
    <xdr:sp>
      <xdr:nvSpPr>
        <xdr:cNvPr id="403" name="CustomShape 1"/>
        <xdr:cNvSpPr/>
      </xdr:nvSpPr>
      <xdr:spPr>
        <a:xfrm>
          <a:off x="17780040" y="81993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47</xdr:row>
      <xdr:rowOff>141480</xdr:rowOff>
    </xdr:from>
    <xdr:to>
      <xdr:col>70</xdr:col>
      <xdr:colOff>164880</xdr:colOff>
      <xdr:row>49</xdr:row>
      <xdr:rowOff>36360</xdr:rowOff>
    </xdr:to>
    <xdr:sp>
      <xdr:nvSpPr>
        <xdr:cNvPr id="404" name="CustomShape 1"/>
        <xdr:cNvSpPr/>
      </xdr:nvSpPr>
      <xdr:spPr>
        <a:xfrm>
          <a:off x="1673856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47</xdr:row>
      <xdr:rowOff>141480</xdr:rowOff>
    </xdr:from>
    <xdr:to>
      <xdr:col>66</xdr:col>
      <xdr:colOff>114840</xdr:colOff>
      <xdr:row>49</xdr:row>
      <xdr:rowOff>36360</xdr:rowOff>
    </xdr:to>
    <xdr:sp>
      <xdr:nvSpPr>
        <xdr:cNvPr id="405" name="CustomShape 1"/>
        <xdr:cNvSpPr/>
      </xdr:nvSpPr>
      <xdr:spPr>
        <a:xfrm>
          <a:off x="15697800" y="8199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41</xdr:row>
      <xdr:rowOff>31320</xdr:rowOff>
    </xdr:from>
    <xdr:to>
      <xdr:col>81</xdr:col>
      <xdr:colOff>94680</xdr:colOff>
      <xdr:row>41</xdr:row>
      <xdr:rowOff>132480</xdr:rowOff>
    </xdr:to>
    <xdr:sp>
      <xdr:nvSpPr>
        <xdr:cNvPr id="406" name="CustomShape 1"/>
        <xdr:cNvSpPr/>
      </xdr:nvSpPr>
      <xdr:spPr>
        <a:xfrm>
          <a:off x="20014920" y="7060680"/>
          <a:ext cx="139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133200</xdr:colOff>
      <xdr:row>41</xdr:row>
      <xdr:rowOff>13320</xdr:rowOff>
    </xdr:from>
    <xdr:to>
      <xdr:col>84</xdr:col>
      <xdr:colOff>151920</xdr:colOff>
      <xdr:row>42</xdr:row>
      <xdr:rowOff>80640</xdr:rowOff>
    </xdr:to>
    <xdr:sp>
      <xdr:nvSpPr>
        <xdr:cNvPr id="407" name="CustomShape 1"/>
        <xdr:cNvSpPr/>
      </xdr:nvSpPr>
      <xdr:spPr>
        <a:xfrm>
          <a:off x="20192760" y="70426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203760</xdr:colOff>
      <xdr:row>41</xdr:row>
      <xdr:rowOff>123120</xdr:rowOff>
    </xdr:from>
    <xdr:to>
      <xdr:col>77</xdr:col>
      <xdr:colOff>95400</xdr:colOff>
      <xdr:row>42</xdr:row>
      <xdr:rowOff>53640</xdr:rowOff>
    </xdr:to>
    <xdr:sp>
      <xdr:nvSpPr>
        <xdr:cNvPr id="408" name="CustomShape 1"/>
        <xdr:cNvSpPr/>
      </xdr:nvSpPr>
      <xdr:spPr>
        <a:xfrm>
          <a:off x="19024920" y="7152480"/>
          <a:ext cx="139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83160</xdr:colOff>
      <xdr:row>42</xdr:row>
      <xdr:rowOff>48960</xdr:rowOff>
    </xdr:from>
    <xdr:to>
      <xdr:col>78</xdr:col>
      <xdr:colOff>76320</xdr:colOff>
      <xdr:row>43</xdr:row>
      <xdr:rowOff>116280</xdr:rowOff>
    </xdr:to>
    <xdr:sp>
      <xdr:nvSpPr>
        <xdr:cNvPr id="409" name="CustomShape 1"/>
        <xdr:cNvSpPr/>
      </xdr:nvSpPr>
      <xdr:spPr>
        <a:xfrm>
          <a:off x="18656640" y="7249680"/>
          <a:ext cx="73620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41</xdr:row>
      <xdr:rowOff>146160</xdr:rowOff>
    </xdr:from>
    <xdr:to>
      <xdr:col>73</xdr:col>
      <xdr:colOff>44640</xdr:colOff>
      <xdr:row>42</xdr:row>
      <xdr:rowOff>76680</xdr:rowOff>
    </xdr:to>
    <xdr:sp>
      <xdr:nvSpPr>
        <xdr:cNvPr id="410" name="CustomShape 1"/>
        <xdr:cNvSpPr/>
      </xdr:nvSpPr>
      <xdr:spPr>
        <a:xfrm>
          <a:off x="17983080" y="7175520"/>
          <a:ext cx="13968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31680</xdr:colOff>
      <xdr:row>42</xdr:row>
      <xdr:rowOff>71640</xdr:rowOff>
    </xdr:from>
    <xdr:to>
      <xdr:col>74</xdr:col>
      <xdr:colOff>51480</xdr:colOff>
      <xdr:row>43</xdr:row>
      <xdr:rowOff>138960</xdr:rowOff>
    </xdr:to>
    <xdr:sp>
      <xdr:nvSpPr>
        <xdr:cNvPr id="411" name="CustomShape 1"/>
        <xdr:cNvSpPr/>
      </xdr:nvSpPr>
      <xdr:spPr>
        <a:xfrm>
          <a:off x="17614800" y="72723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41</xdr:row>
      <xdr:rowOff>134640</xdr:rowOff>
    </xdr:from>
    <xdr:to>
      <xdr:col>68</xdr:col>
      <xdr:colOff>202680</xdr:colOff>
      <xdr:row>42</xdr:row>
      <xdr:rowOff>65160</xdr:rowOff>
    </xdr:to>
    <xdr:sp>
      <xdr:nvSpPr>
        <xdr:cNvPr id="412" name="CustomShape 1"/>
        <xdr:cNvSpPr/>
      </xdr:nvSpPr>
      <xdr:spPr>
        <a:xfrm>
          <a:off x="16941600" y="71640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191160</xdr:colOff>
      <xdr:row>42</xdr:row>
      <xdr:rowOff>60120</xdr:rowOff>
    </xdr:from>
    <xdr:to>
      <xdr:col>69</xdr:col>
      <xdr:colOff>209160</xdr:colOff>
      <xdr:row>43</xdr:row>
      <xdr:rowOff>127440</xdr:rowOff>
    </xdr:to>
    <xdr:sp>
      <xdr:nvSpPr>
        <xdr:cNvPr id="413" name="CustomShape 1"/>
        <xdr:cNvSpPr/>
      </xdr:nvSpPr>
      <xdr:spPr>
        <a:xfrm>
          <a:off x="16535880" y="72608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41</xdr:row>
      <xdr:rowOff>111600</xdr:rowOff>
    </xdr:from>
    <xdr:to>
      <xdr:col>64</xdr:col>
      <xdr:colOff>152640</xdr:colOff>
      <xdr:row>42</xdr:row>
      <xdr:rowOff>42120</xdr:rowOff>
    </xdr:to>
    <xdr:sp>
      <xdr:nvSpPr>
        <xdr:cNvPr id="414" name="CustomShape 1"/>
        <xdr:cNvSpPr/>
      </xdr:nvSpPr>
      <xdr:spPr>
        <a:xfrm>
          <a:off x="15900840" y="71409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62</xdr:col>
      <xdr:colOff>140400</xdr:colOff>
      <xdr:row>42</xdr:row>
      <xdr:rowOff>37440</xdr:rowOff>
    </xdr:from>
    <xdr:to>
      <xdr:col>65</xdr:col>
      <xdr:colOff>159120</xdr:colOff>
      <xdr:row>43</xdr:row>
      <xdr:rowOff>104760</xdr:rowOff>
    </xdr:to>
    <xdr:sp>
      <xdr:nvSpPr>
        <xdr:cNvPr id="415" name="CustomShape 1"/>
        <xdr:cNvSpPr/>
      </xdr:nvSpPr>
      <xdr:spPr>
        <a:xfrm>
          <a:off x="15494400" y="72381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7</xdr:row>
      <xdr:rowOff>7200</xdr:rowOff>
    </xdr:from>
    <xdr:to>
      <xdr:col>85</xdr:col>
      <xdr:colOff>95400</xdr:colOff>
      <xdr:row>8</xdr:row>
      <xdr:rowOff>152280</xdr:rowOff>
    </xdr:to>
    <xdr:sp>
      <xdr:nvSpPr>
        <xdr:cNvPr id="416" name="CustomShape 1"/>
        <xdr:cNvSpPr/>
      </xdr:nvSpPr>
      <xdr:spPr>
        <a:xfrm>
          <a:off x="15151320" y="1207080"/>
          <a:ext cx="5994000" cy="31680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将来負担の状況</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138600</xdr:colOff>
      <xdr:row>9</xdr:row>
      <xdr:rowOff>25560</xdr:rowOff>
    </xdr:from>
    <xdr:to>
      <xdr:col>71</xdr:col>
      <xdr:colOff>90360</xdr:colOff>
      <xdr:row>10</xdr:row>
      <xdr:rowOff>163440</xdr:rowOff>
    </xdr:to>
    <xdr:sp>
      <xdr:nvSpPr>
        <xdr:cNvPr id="417" name="CustomShape 1"/>
        <xdr:cNvSpPr/>
      </xdr:nvSpPr>
      <xdr:spPr>
        <a:xfrm>
          <a:off x="16235640" y="1568520"/>
          <a:ext cx="1437840" cy="30924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28080</xdr:colOff>
      <xdr:row>9</xdr:row>
      <xdr:rowOff>32400</xdr:rowOff>
    </xdr:from>
    <xdr:to>
      <xdr:col>79</xdr:col>
      <xdr:colOff>191880</xdr:colOff>
      <xdr:row>11</xdr:row>
      <xdr:rowOff>16560</xdr:rowOff>
    </xdr:to>
    <xdr:sp>
      <xdr:nvSpPr>
        <xdr:cNvPr id="418" name="CustomShape 1"/>
        <xdr:cNvSpPr/>
      </xdr:nvSpPr>
      <xdr:spPr>
        <a:xfrm>
          <a:off x="18106200" y="1575360"/>
          <a:ext cx="1649880" cy="3268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8</xdr:row>
      <xdr:rowOff>88920</xdr:rowOff>
    </xdr:from>
    <xdr:to>
      <xdr:col>93</xdr:col>
      <xdr:colOff>6120</xdr:colOff>
      <xdr:row>9</xdr:row>
      <xdr:rowOff>171000</xdr:rowOff>
    </xdr:to>
    <xdr:sp>
      <xdr:nvSpPr>
        <xdr:cNvPr id="419" name="CustomShape 1"/>
        <xdr:cNvSpPr/>
      </xdr:nvSpPr>
      <xdr:spPr>
        <a:xfrm>
          <a:off x="21209400" y="1460520"/>
          <a:ext cx="18280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159480</xdr:colOff>
      <xdr:row>9</xdr:row>
      <xdr:rowOff>108000</xdr:rowOff>
    </xdr:from>
    <xdr:to>
      <xdr:col>93</xdr:col>
      <xdr:colOff>6120</xdr:colOff>
      <xdr:row>11</xdr:row>
      <xdr:rowOff>19440</xdr:rowOff>
    </xdr:to>
    <xdr:sp>
      <xdr:nvSpPr>
        <xdr:cNvPr id="420" name="CustomShape 1"/>
        <xdr:cNvSpPr/>
      </xdr:nvSpPr>
      <xdr:spPr>
        <a:xfrm>
          <a:off x="21209400" y="1650960"/>
          <a:ext cx="18280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8</xdr:row>
      <xdr:rowOff>88920</xdr:rowOff>
    </xdr:from>
    <xdr:to>
      <xdr:col>99</xdr:col>
      <xdr:colOff>146160</xdr:colOff>
      <xdr:row>9</xdr:row>
      <xdr:rowOff>171000</xdr:rowOff>
    </xdr:to>
    <xdr:sp>
      <xdr:nvSpPr>
        <xdr:cNvPr id="421" name="CustomShape 1"/>
        <xdr:cNvSpPr/>
      </xdr:nvSpPr>
      <xdr:spPr>
        <a:xfrm>
          <a:off x="23164560" y="1460520"/>
          <a:ext cx="149868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9</xdr:row>
      <xdr:rowOff>108000</xdr:rowOff>
    </xdr:from>
    <xdr:to>
      <xdr:col>99</xdr:col>
      <xdr:colOff>146160</xdr:colOff>
      <xdr:row>11</xdr:row>
      <xdr:rowOff>19440</xdr:rowOff>
    </xdr:to>
    <xdr:sp>
      <xdr:nvSpPr>
        <xdr:cNvPr id="422" name="CustomShape 1"/>
        <xdr:cNvSpPr/>
      </xdr:nvSpPr>
      <xdr:spPr>
        <a:xfrm>
          <a:off x="23164560" y="1650960"/>
          <a:ext cx="149868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8</xdr:row>
      <xdr:rowOff>88920</xdr:rowOff>
    </xdr:from>
    <xdr:to>
      <xdr:col>106</xdr:col>
      <xdr:colOff>139320</xdr:colOff>
      <xdr:row>9</xdr:row>
      <xdr:rowOff>171000</xdr:rowOff>
    </xdr:to>
    <xdr:sp>
      <xdr:nvSpPr>
        <xdr:cNvPr id="423" name="CustomShape 1"/>
        <xdr:cNvSpPr/>
      </xdr:nvSpPr>
      <xdr:spPr>
        <a:xfrm>
          <a:off x="24892560" y="1460520"/>
          <a:ext cx="14976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127800</xdr:colOff>
      <xdr:row>9</xdr:row>
      <xdr:rowOff>108000</xdr:rowOff>
    </xdr:from>
    <xdr:to>
      <xdr:col>106</xdr:col>
      <xdr:colOff>139320</xdr:colOff>
      <xdr:row>11</xdr:row>
      <xdr:rowOff>19440</xdr:rowOff>
    </xdr:to>
    <xdr:sp>
      <xdr:nvSpPr>
        <xdr:cNvPr id="424" name="CustomShape 1"/>
        <xdr:cNvSpPr/>
      </xdr:nvSpPr>
      <xdr:spPr>
        <a:xfrm>
          <a:off x="24892560" y="1650960"/>
          <a:ext cx="14976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45000</xdr:colOff>
      <xdr:row>11</xdr:row>
      <xdr:rowOff>83160</xdr:rowOff>
    </xdr:from>
    <xdr:to>
      <xdr:col>85</xdr:col>
      <xdr:colOff>95400</xdr:colOff>
      <xdr:row>25</xdr:row>
      <xdr:rowOff>94680</xdr:rowOff>
    </xdr:to>
    <xdr:sp>
      <xdr:nvSpPr>
        <xdr:cNvPr id="425" name="CustomShape 1"/>
        <xdr:cNvSpPr/>
      </xdr:nvSpPr>
      <xdr:spPr>
        <a:xfrm>
          <a:off x="15151320" y="1968840"/>
          <a:ext cx="5994000" cy="2412000"/>
        </a:xfrm>
        <a:prstGeom prst="rect">
          <a:avLst/>
        </a:prstGeom>
        <a:solidFill>
          <a:srgbClr val="ffffc8"/>
        </a:solidFill>
        <a:ln w="19080">
          <a:noFill/>
        </a:ln>
      </xdr:spPr>
      <xdr:style>
        <a:lnRef idx="0"/>
        <a:fillRef idx="0"/>
        <a:effectRef idx="0"/>
        <a:fontRef idx="minor"/>
      </xdr:style>
    </xdr:sp>
    <xdr:clientData/>
  </xdr:twoCellAnchor>
  <xdr:twoCellAnchor editAs="oneCell">
    <xdr:from>
      <xdr:col>86</xdr:col>
      <xdr:colOff>77040</xdr:colOff>
      <xdr:row>11</xdr:row>
      <xdr:rowOff>83160</xdr:rowOff>
    </xdr:from>
    <xdr:to>
      <xdr:col>115</xdr:col>
      <xdr:colOff>31680</xdr:colOff>
      <xdr:row>25</xdr:row>
      <xdr:rowOff>94680</xdr:rowOff>
    </xdr:to>
    <xdr:sp>
      <xdr:nvSpPr>
        <xdr:cNvPr id="426" name="CustomShape 1"/>
        <xdr:cNvSpPr/>
      </xdr:nvSpPr>
      <xdr:spPr>
        <a:xfrm>
          <a:off x="21374640" y="1968840"/>
          <a:ext cx="7136640" cy="24120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86</xdr:col>
      <xdr:colOff>77040</xdr:colOff>
      <xdr:row>11</xdr:row>
      <xdr:rowOff>83160</xdr:rowOff>
    </xdr:from>
    <xdr:to>
      <xdr:col>104</xdr:col>
      <xdr:colOff>114120</xdr:colOff>
      <xdr:row>12</xdr:row>
      <xdr:rowOff>164520</xdr:rowOff>
    </xdr:to>
    <xdr:sp>
      <xdr:nvSpPr>
        <xdr:cNvPr id="427" name="CustomShape 1"/>
        <xdr:cNvSpPr/>
      </xdr:nvSpPr>
      <xdr:spPr>
        <a:xfrm>
          <a:off x="21374640" y="1968840"/>
          <a:ext cx="449496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将来負担比率の分析欄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86</xdr:col>
      <xdr:colOff>203760</xdr:colOff>
      <xdr:row>13</xdr:row>
      <xdr:rowOff>57240</xdr:rowOff>
    </xdr:from>
    <xdr:to>
      <xdr:col>114</xdr:col>
      <xdr:colOff>114480</xdr:colOff>
      <xdr:row>25</xdr:row>
      <xdr:rowOff>31320</xdr:rowOff>
    </xdr:to>
    <xdr:sp>
      <xdr:nvSpPr>
        <xdr:cNvPr id="428" name="CustomShape 1"/>
        <xdr:cNvSpPr/>
      </xdr:nvSpPr>
      <xdr:spPr>
        <a:xfrm>
          <a:off x="21501360" y="2286000"/>
          <a:ext cx="6845040" cy="203148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将来負担比率は、将来負担すべき負担額に対し、基金などの負担額に充当できる財源が上回り、分子がマイナスとなったため、</a:t>
          </a:r>
          <a:r>
            <a:rPr b="0" lang="en-US" sz="1300" spc="-1" strike="noStrike">
              <a:solidFill>
                <a:srgbClr val="000000"/>
              </a:solidFill>
              <a:uFill>
                <a:solidFill>
                  <a:srgbClr val="ffffff"/>
                </a:solidFill>
              </a:uFill>
              <a:latin typeface="ＭＳ Ｐゴシック"/>
              <a:ea typeface="ＭＳ Ｐゴシック"/>
            </a:rPr>
            <a:t>12</a:t>
          </a:r>
          <a:r>
            <a:rPr b="0" lang="en-US" sz="1300" spc="-1" strike="noStrike">
              <a:solidFill>
                <a:srgbClr val="000000"/>
              </a:solidFill>
              <a:uFill>
                <a:solidFill>
                  <a:srgbClr val="ffffff"/>
                </a:solidFill>
              </a:uFill>
              <a:latin typeface="ＭＳ Ｐゴシック"/>
              <a:ea typeface="ＭＳ Ｐゴシック"/>
            </a:rPr>
            <a:t>年連続で算定されず、良好な状態を維持している。これは、交付税措置のない資金手当債の抑制などにより、市債残高の抑制を行っているほか、職員数適正化による退職金などの将来負担経費が抑えられていること、第３セクターとの損失補償契約を行っていないことなどによ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今後も、「草津市財政規律ガイドライン」に基づき、将来の財政負担を見通し、引き続き健全な財政運営に努めていく。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60</xdr:col>
      <xdr:colOff>225360</xdr:colOff>
      <xdr:row>10</xdr:row>
      <xdr:rowOff>64080</xdr:rowOff>
    </xdr:from>
    <xdr:to>
      <xdr:col>62</xdr:col>
      <xdr:colOff>86400</xdr:colOff>
      <xdr:row>11</xdr:row>
      <xdr:rowOff>101520</xdr:rowOff>
    </xdr:to>
    <xdr:sp>
      <xdr:nvSpPr>
        <xdr:cNvPr id="429" name="CustomShape 1"/>
        <xdr:cNvSpPr/>
      </xdr:nvSpPr>
      <xdr:spPr>
        <a:xfrm>
          <a:off x="15084360" y="177840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25</xdr:row>
      <xdr:rowOff>95040</xdr:rowOff>
    </xdr:from>
    <xdr:to>
      <xdr:col>85</xdr:col>
      <xdr:colOff>95400</xdr:colOff>
      <xdr:row>25</xdr:row>
      <xdr:rowOff>95040</xdr:rowOff>
    </xdr:to>
    <xdr:sp>
      <xdr:nvSpPr>
        <xdr:cNvPr id="430" name="Line 1"/>
        <xdr:cNvSpPr/>
      </xdr:nvSpPr>
      <xdr:spPr>
        <a:xfrm>
          <a:off x="15150960" y="43812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24</xdr:row>
      <xdr:rowOff>134640</xdr:rowOff>
    </xdr:from>
    <xdr:to>
      <xdr:col>60</xdr:col>
      <xdr:colOff>139320</xdr:colOff>
      <xdr:row>26</xdr:row>
      <xdr:rowOff>30600</xdr:rowOff>
    </xdr:to>
    <xdr:sp>
      <xdr:nvSpPr>
        <xdr:cNvPr id="431" name="CustomShape 1"/>
        <xdr:cNvSpPr/>
      </xdr:nvSpPr>
      <xdr:spPr>
        <a:xfrm>
          <a:off x="14236560" y="42494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23</xdr:row>
      <xdr:rowOff>93600</xdr:rowOff>
    </xdr:from>
    <xdr:to>
      <xdr:col>85</xdr:col>
      <xdr:colOff>95400</xdr:colOff>
      <xdr:row>23</xdr:row>
      <xdr:rowOff>93600</xdr:rowOff>
    </xdr:to>
    <xdr:sp>
      <xdr:nvSpPr>
        <xdr:cNvPr id="432" name="Line 1"/>
        <xdr:cNvSpPr/>
      </xdr:nvSpPr>
      <xdr:spPr>
        <a:xfrm>
          <a:off x="15150960" y="40366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22</xdr:row>
      <xdr:rowOff>133560</xdr:rowOff>
    </xdr:from>
    <xdr:to>
      <xdr:col>60</xdr:col>
      <xdr:colOff>139320</xdr:colOff>
      <xdr:row>24</xdr:row>
      <xdr:rowOff>28440</xdr:rowOff>
    </xdr:to>
    <xdr:sp>
      <xdr:nvSpPr>
        <xdr:cNvPr id="433" name="CustomShape 1"/>
        <xdr:cNvSpPr/>
      </xdr:nvSpPr>
      <xdr:spPr>
        <a:xfrm>
          <a:off x="14236560" y="39052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21</xdr:row>
      <xdr:rowOff>91440</xdr:rowOff>
    </xdr:from>
    <xdr:to>
      <xdr:col>85</xdr:col>
      <xdr:colOff>95400</xdr:colOff>
      <xdr:row>21</xdr:row>
      <xdr:rowOff>91440</xdr:rowOff>
    </xdr:to>
    <xdr:sp>
      <xdr:nvSpPr>
        <xdr:cNvPr id="434" name="Line 1"/>
        <xdr:cNvSpPr/>
      </xdr:nvSpPr>
      <xdr:spPr>
        <a:xfrm>
          <a:off x="15150960" y="36918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20</xdr:row>
      <xdr:rowOff>131040</xdr:rowOff>
    </xdr:from>
    <xdr:to>
      <xdr:col>60</xdr:col>
      <xdr:colOff>139320</xdr:colOff>
      <xdr:row>22</xdr:row>
      <xdr:rowOff>27000</xdr:rowOff>
    </xdr:to>
    <xdr:sp>
      <xdr:nvSpPr>
        <xdr:cNvPr id="435" name="CustomShape 1"/>
        <xdr:cNvSpPr/>
      </xdr:nvSpPr>
      <xdr:spPr>
        <a:xfrm>
          <a:off x="14236560" y="35600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19</xdr:row>
      <xdr:rowOff>90000</xdr:rowOff>
    </xdr:from>
    <xdr:to>
      <xdr:col>85</xdr:col>
      <xdr:colOff>95400</xdr:colOff>
      <xdr:row>19</xdr:row>
      <xdr:rowOff>90000</xdr:rowOff>
    </xdr:to>
    <xdr:sp>
      <xdr:nvSpPr>
        <xdr:cNvPr id="436" name="Line 1"/>
        <xdr:cNvSpPr/>
      </xdr:nvSpPr>
      <xdr:spPr>
        <a:xfrm>
          <a:off x="15150960" y="33472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18</xdr:row>
      <xdr:rowOff>129960</xdr:rowOff>
    </xdr:from>
    <xdr:to>
      <xdr:col>60</xdr:col>
      <xdr:colOff>139320</xdr:colOff>
      <xdr:row>20</xdr:row>
      <xdr:rowOff>24840</xdr:rowOff>
    </xdr:to>
    <xdr:sp>
      <xdr:nvSpPr>
        <xdr:cNvPr id="437" name="CustomShape 1"/>
        <xdr:cNvSpPr/>
      </xdr:nvSpPr>
      <xdr:spPr>
        <a:xfrm>
          <a:off x="14236560" y="32158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17</xdr:row>
      <xdr:rowOff>87840</xdr:rowOff>
    </xdr:from>
    <xdr:to>
      <xdr:col>85</xdr:col>
      <xdr:colOff>95400</xdr:colOff>
      <xdr:row>17</xdr:row>
      <xdr:rowOff>87840</xdr:rowOff>
    </xdr:to>
    <xdr:sp>
      <xdr:nvSpPr>
        <xdr:cNvPr id="438" name="Line 1"/>
        <xdr:cNvSpPr/>
      </xdr:nvSpPr>
      <xdr:spPr>
        <a:xfrm>
          <a:off x="15150960" y="30024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16</xdr:row>
      <xdr:rowOff>127440</xdr:rowOff>
    </xdr:from>
    <xdr:to>
      <xdr:col>60</xdr:col>
      <xdr:colOff>139320</xdr:colOff>
      <xdr:row>18</xdr:row>
      <xdr:rowOff>23400</xdr:rowOff>
    </xdr:to>
    <xdr:sp>
      <xdr:nvSpPr>
        <xdr:cNvPr id="439" name="CustomShape 1"/>
        <xdr:cNvSpPr/>
      </xdr:nvSpPr>
      <xdr:spPr>
        <a:xfrm>
          <a:off x="14236560" y="28706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15</xdr:row>
      <xdr:rowOff>86400</xdr:rowOff>
    </xdr:from>
    <xdr:to>
      <xdr:col>85</xdr:col>
      <xdr:colOff>95400</xdr:colOff>
      <xdr:row>15</xdr:row>
      <xdr:rowOff>86400</xdr:rowOff>
    </xdr:to>
    <xdr:sp>
      <xdr:nvSpPr>
        <xdr:cNvPr id="440" name="Line 1"/>
        <xdr:cNvSpPr/>
      </xdr:nvSpPr>
      <xdr:spPr>
        <a:xfrm>
          <a:off x="15150960" y="26578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14</xdr:row>
      <xdr:rowOff>126360</xdr:rowOff>
    </xdr:from>
    <xdr:to>
      <xdr:col>60</xdr:col>
      <xdr:colOff>139320</xdr:colOff>
      <xdr:row>16</xdr:row>
      <xdr:rowOff>21240</xdr:rowOff>
    </xdr:to>
    <xdr:sp>
      <xdr:nvSpPr>
        <xdr:cNvPr id="441" name="CustomShape 1"/>
        <xdr:cNvSpPr/>
      </xdr:nvSpPr>
      <xdr:spPr>
        <a:xfrm>
          <a:off x="14236560" y="2526480"/>
          <a:ext cx="76176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13</xdr:row>
      <xdr:rowOff>84240</xdr:rowOff>
    </xdr:from>
    <xdr:to>
      <xdr:col>85</xdr:col>
      <xdr:colOff>95400</xdr:colOff>
      <xdr:row>13</xdr:row>
      <xdr:rowOff>84240</xdr:rowOff>
    </xdr:to>
    <xdr:sp>
      <xdr:nvSpPr>
        <xdr:cNvPr id="442" name="Line 1"/>
        <xdr:cNvSpPr/>
      </xdr:nvSpPr>
      <xdr:spPr>
        <a:xfrm>
          <a:off x="15150960" y="231300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57</xdr:col>
      <xdr:colOff>120600</xdr:colOff>
      <xdr:row>12</xdr:row>
      <xdr:rowOff>123840</xdr:rowOff>
    </xdr:from>
    <xdr:to>
      <xdr:col>60</xdr:col>
      <xdr:colOff>139320</xdr:colOff>
      <xdr:row>14</xdr:row>
      <xdr:rowOff>19800</xdr:rowOff>
    </xdr:to>
    <xdr:sp>
      <xdr:nvSpPr>
        <xdr:cNvPr id="443" name="CustomShape 1"/>
        <xdr:cNvSpPr/>
      </xdr:nvSpPr>
      <xdr:spPr>
        <a:xfrm>
          <a:off x="14236560" y="2181240"/>
          <a:ext cx="76176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44640</xdr:colOff>
      <xdr:row>11</xdr:row>
      <xdr:rowOff>82800</xdr:rowOff>
    </xdr:from>
    <xdr:to>
      <xdr:col>85</xdr:col>
      <xdr:colOff>95400</xdr:colOff>
      <xdr:row>11</xdr:row>
      <xdr:rowOff>82800</xdr:rowOff>
    </xdr:to>
    <xdr:sp>
      <xdr:nvSpPr>
        <xdr:cNvPr id="444" name="Line 1"/>
        <xdr:cNvSpPr/>
      </xdr:nvSpPr>
      <xdr:spPr>
        <a:xfrm>
          <a:off x="15150960" y="1968480"/>
          <a:ext cx="5994360" cy="0"/>
        </a:xfrm>
        <a:prstGeom prst="line">
          <a:avLst/>
        </a:prstGeom>
        <a:ln w="6480">
          <a:solidFill>
            <a:srgbClr val="d8d8d8"/>
          </a:solidFill>
          <a:miter/>
        </a:ln>
      </xdr:spPr>
      <xdr:style>
        <a:lnRef idx="0"/>
        <a:fillRef idx="0"/>
        <a:effectRef idx="0"/>
        <a:fontRef idx="minor"/>
      </xdr:style>
    </xdr:sp>
    <xdr:clientData/>
  </xdr:twoCellAnchor>
  <xdr:twoCellAnchor editAs="oneCell">
    <xdr:from>
      <xdr:col>61</xdr:col>
      <xdr:colOff>45000</xdr:colOff>
      <xdr:row>11</xdr:row>
      <xdr:rowOff>83160</xdr:rowOff>
    </xdr:from>
    <xdr:to>
      <xdr:col>85</xdr:col>
      <xdr:colOff>95400</xdr:colOff>
      <xdr:row>25</xdr:row>
      <xdr:rowOff>94680</xdr:rowOff>
    </xdr:to>
    <xdr:sp>
      <xdr:nvSpPr>
        <xdr:cNvPr id="445" name="CustomShape 1"/>
        <xdr:cNvSpPr/>
      </xdr:nvSpPr>
      <xdr:spPr>
        <a:xfrm>
          <a:off x="15151320" y="1968840"/>
          <a:ext cx="5994000" cy="2412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81</xdr:col>
      <xdr:colOff>44280</xdr:colOff>
      <xdr:row>13</xdr:row>
      <xdr:rowOff>84240</xdr:rowOff>
    </xdr:from>
    <xdr:to>
      <xdr:col>81</xdr:col>
      <xdr:colOff>44280</xdr:colOff>
      <xdr:row>22</xdr:row>
      <xdr:rowOff>94320</xdr:rowOff>
    </xdr:to>
    <xdr:sp>
      <xdr:nvSpPr>
        <xdr:cNvPr id="446" name="Line 1"/>
        <xdr:cNvSpPr/>
      </xdr:nvSpPr>
      <xdr:spPr>
        <a:xfrm flipV="1">
          <a:off x="20103840" y="2313000"/>
          <a:ext cx="0" cy="1553040"/>
        </a:xfrm>
        <a:prstGeom prst="line">
          <a:avLst/>
        </a:prstGeom>
        <a:ln w="63360">
          <a:solidFill>
            <a:srgbClr val="808080"/>
          </a:solidFill>
          <a:miter/>
        </a:ln>
      </xdr:spPr>
      <xdr:style>
        <a:lnRef idx="0"/>
        <a:fillRef idx="0"/>
        <a:effectRef idx="0"/>
        <a:fontRef idx="minor"/>
      </xdr:style>
    </xdr:sp>
    <xdr:clientData/>
  </xdr:twoCellAnchor>
  <xdr:twoCellAnchor editAs="oneCell">
    <xdr:from>
      <xdr:col>81</xdr:col>
      <xdr:colOff>133200</xdr:colOff>
      <xdr:row>22</xdr:row>
      <xdr:rowOff>77040</xdr:rowOff>
    </xdr:from>
    <xdr:to>
      <xdr:col>84</xdr:col>
      <xdr:colOff>151920</xdr:colOff>
      <xdr:row>23</xdr:row>
      <xdr:rowOff>144360</xdr:rowOff>
    </xdr:to>
    <xdr:sp>
      <xdr:nvSpPr>
        <xdr:cNvPr id="447" name="CustomShape 1"/>
        <xdr:cNvSpPr/>
      </xdr:nvSpPr>
      <xdr:spPr>
        <a:xfrm>
          <a:off x="20192760" y="38487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22</xdr:row>
      <xdr:rowOff>94320</xdr:rowOff>
    </xdr:from>
    <xdr:to>
      <xdr:col>81</xdr:col>
      <xdr:colOff>133200</xdr:colOff>
      <xdr:row>22</xdr:row>
      <xdr:rowOff>94320</xdr:rowOff>
    </xdr:to>
    <xdr:sp>
      <xdr:nvSpPr>
        <xdr:cNvPr id="448" name="Line 1"/>
        <xdr:cNvSpPr/>
      </xdr:nvSpPr>
      <xdr:spPr>
        <a:xfrm>
          <a:off x="19976760" y="386604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11</xdr:row>
      <xdr:rowOff>130680</xdr:rowOff>
    </xdr:from>
    <xdr:to>
      <xdr:col>84</xdr:col>
      <xdr:colOff>151920</xdr:colOff>
      <xdr:row>13</xdr:row>
      <xdr:rowOff>25560</xdr:rowOff>
    </xdr:to>
    <xdr:sp>
      <xdr:nvSpPr>
        <xdr:cNvPr id="449" name="CustomShape 1"/>
        <xdr:cNvSpPr/>
      </xdr:nvSpPr>
      <xdr:spPr>
        <a:xfrm>
          <a:off x="20192760" y="20163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164880</xdr:colOff>
      <xdr:row>13</xdr:row>
      <xdr:rowOff>84240</xdr:rowOff>
    </xdr:from>
    <xdr:to>
      <xdr:col>81</xdr:col>
      <xdr:colOff>133200</xdr:colOff>
      <xdr:row>13</xdr:row>
      <xdr:rowOff>84240</xdr:rowOff>
    </xdr:to>
    <xdr:sp>
      <xdr:nvSpPr>
        <xdr:cNvPr id="450" name="Line 1"/>
        <xdr:cNvSpPr/>
      </xdr:nvSpPr>
      <xdr:spPr>
        <a:xfrm>
          <a:off x="19976760" y="2313000"/>
          <a:ext cx="21600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133200</xdr:colOff>
      <xdr:row>13</xdr:row>
      <xdr:rowOff>15840</xdr:rowOff>
    </xdr:from>
    <xdr:to>
      <xdr:col>84</xdr:col>
      <xdr:colOff>151920</xdr:colOff>
      <xdr:row>14</xdr:row>
      <xdr:rowOff>83160</xdr:rowOff>
    </xdr:to>
    <xdr:sp>
      <xdr:nvSpPr>
        <xdr:cNvPr id="451" name="CustomShape 1"/>
        <xdr:cNvSpPr/>
      </xdr:nvSpPr>
      <xdr:spPr>
        <a:xfrm>
          <a:off x="20192760" y="22446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203040</xdr:colOff>
      <xdr:row>13</xdr:row>
      <xdr:rowOff>33480</xdr:rowOff>
    </xdr:from>
    <xdr:to>
      <xdr:col>81</xdr:col>
      <xdr:colOff>94680</xdr:colOff>
      <xdr:row>13</xdr:row>
      <xdr:rowOff>134640</xdr:rowOff>
    </xdr:to>
    <xdr:sp>
      <xdr:nvSpPr>
        <xdr:cNvPr id="452" name="CustomShape 1"/>
        <xdr:cNvSpPr/>
      </xdr:nvSpPr>
      <xdr:spPr>
        <a:xfrm>
          <a:off x="20014920" y="22622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203760</xdr:colOff>
      <xdr:row>13</xdr:row>
      <xdr:rowOff>33480</xdr:rowOff>
    </xdr:from>
    <xdr:to>
      <xdr:col>77</xdr:col>
      <xdr:colOff>95400</xdr:colOff>
      <xdr:row>13</xdr:row>
      <xdr:rowOff>134640</xdr:rowOff>
    </xdr:to>
    <xdr:sp>
      <xdr:nvSpPr>
        <xdr:cNvPr id="453" name="CustomShape 1"/>
        <xdr:cNvSpPr/>
      </xdr:nvSpPr>
      <xdr:spPr>
        <a:xfrm>
          <a:off x="19024920" y="2262240"/>
          <a:ext cx="139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83160</xdr:colOff>
      <xdr:row>11</xdr:row>
      <xdr:rowOff>156240</xdr:rowOff>
    </xdr:from>
    <xdr:to>
      <xdr:col>78</xdr:col>
      <xdr:colOff>76320</xdr:colOff>
      <xdr:row>13</xdr:row>
      <xdr:rowOff>51120</xdr:rowOff>
    </xdr:to>
    <xdr:sp>
      <xdr:nvSpPr>
        <xdr:cNvPr id="454" name="CustomShape 1"/>
        <xdr:cNvSpPr/>
      </xdr:nvSpPr>
      <xdr:spPr>
        <a:xfrm>
          <a:off x="18656640" y="2041920"/>
          <a:ext cx="73620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13</xdr:row>
      <xdr:rowOff>135360</xdr:rowOff>
    </xdr:from>
    <xdr:to>
      <xdr:col>73</xdr:col>
      <xdr:colOff>44640</xdr:colOff>
      <xdr:row>14</xdr:row>
      <xdr:rowOff>65880</xdr:rowOff>
    </xdr:to>
    <xdr:sp>
      <xdr:nvSpPr>
        <xdr:cNvPr id="455" name="CustomShape 1"/>
        <xdr:cNvSpPr/>
      </xdr:nvSpPr>
      <xdr:spPr>
        <a:xfrm>
          <a:off x="17983080" y="2364120"/>
          <a:ext cx="13968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31680</xdr:colOff>
      <xdr:row>12</xdr:row>
      <xdr:rowOff>85680</xdr:rowOff>
    </xdr:from>
    <xdr:to>
      <xdr:col>74</xdr:col>
      <xdr:colOff>51480</xdr:colOff>
      <xdr:row>13</xdr:row>
      <xdr:rowOff>153000</xdr:rowOff>
    </xdr:to>
    <xdr:sp>
      <xdr:nvSpPr>
        <xdr:cNvPr id="456" name="CustomShape 1"/>
        <xdr:cNvSpPr/>
      </xdr:nvSpPr>
      <xdr:spPr>
        <a:xfrm>
          <a:off x="17614800" y="214308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13</xdr:row>
      <xdr:rowOff>42120</xdr:rowOff>
    </xdr:from>
    <xdr:to>
      <xdr:col>68</xdr:col>
      <xdr:colOff>202680</xdr:colOff>
      <xdr:row>13</xdr:row>
      <xdr:rowOff>143280</xdr:rowOff>
    </xdr:to>
    <xdr:sp>
      <xdr:nvSpPr>
        <xdr:cNvPr id="457" name="CustomShape 1"/>
        <xdr:cNvSpPr/>
      </xdr:nvSpPr>
      <xdr:spPr>
        <a:xfrm>
          <a:off x="16941600" y="2270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191160</xdr:colOff>
      <xdr:row>11</xdr:row>
      <xdr:rowOff>164880</xdr:rowOff>
    </xdr:from>
    <xdr:to>
      <xdr:col>69</xdr:col>
      <xdr:colOff>209160</xdr:colOff>
      <xdr:row>13</xdr:row>
      <xdr:rowOff>59760</xdr:rowOff>
    </xdr:to>
    <xdr:sp>
      <xdr:nvSpPr>
        <xdr:cNvPr id="458" name="CustomShape 1"/>
        <xdr:cNvSpPr/>
      </xdr:nvSpPr>
      <xdr:spPr>
        <a:xfrm>
          <a:off x="16535880" y="20505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51480</xdr:colOff>
      <xdr:row>13</xdr:row>
      <xdr:rowOff>80280</xdr:rowOff>
    </xdr:from>
    <xdr:to>
      <xdr:col>64</xdr:col>
      <xdr:colOff>152640</xdr:colOff>
      <xdr:row>14</xdr:row>
      <xdr:rowOff>10800</xdr:rowOff>
    </xdr:to>
    <xdr:sp>
      <xdr:nvSpPr>
        <xdr:cNvPr id="459" name="CustomShape 1"/>
        <xdr:cNvSpPr/>
      </xdr:nvSpPr>
      <xdr:spPr>
        <a:xfrm>
          <a:off x="15900840" y="23090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62</xdr:col>
      <xdr:colOff>140400</xdr:colOff>
      <xdr:row>12</xdr:row>
      <xdr:rowOff>30600</xdr:rowOff>
    </xdr:from>
    <xdr:to>
      <xdr:col>65</xdr:col>
      <xdr:colOff>159120</xdr:colOff>
      <xdr:row>13</xdr:row>
      <xdr:rowOff>97920</xdr:rowOff>
    </xdr:to>
    <xdr:sp>
      <xdr:nvSpPr>
        <xdr:cNvPr id="460" name="CustomShape 1"/>
        <xdr:cNvSpPr/>
      </xdr:nvSpPr>
      <xdr:spPr>
        <a:xfrm>
          <a:off x="15494400" y="20880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25</xdr:row>
      <xdr:rowOff>102960</xdr:rowOff>
    </xdr:from>
    <xdr:to>
      <xdr:col>83</xdr:col>
      <xdr:colOff>56880</xdr:colOff>
      <xdr:row>26</xdr:row>
      <xdr:rowOff>170280</xdr:rowOff>
    </xdr:to>
    <xdr:sp>
      <xdr:nvSpPr>
        <xdr:cNvPr id="461" name="CustomShape 1"/>
        <xdr:cNvSpPr/>
      </xdr:nvSpPr>
      <xdr:spPr>
        <a:xfrm>
          <a:off x="1985004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38880</xdr:colOff>
      <xdr:row>25</xdr:row>
      <xdr:rowOff>102960</xdr:rowOff>
    </xdr:from>
    <xdr:to>
      <xdr:col>79</xdr:col>
      <xdr:colOff>56880</xdr:colOff>
      <xdr:row>26</xdr:row>
      <xdr:rowOff>170280</xdr:rowOff>
    </xdr:to>
    <xdr:sp>
      <xdr:nvSpPr>
        <xdr:cNvPr id="462" name="CustomShape 1"/>
        <xdr:cNvSpPr/>
      </xdr:nvSpPr>
      <xdr:spPr>
        <a:xfrm>
          <a:off x="18860040" y="43891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196920</xdr:colOff>
      <xdr:row>25</xdr:row>
      <xdr:rowOff>102960</xdr:rowOff>
    </xdr:from>
    <xdr:to>
      <xdr:col>74</xdr:col>
      <xdr:colOff>216720</xdr:colOff>
      <xdr:row>26</xdr:row>
      <xdr:rowOff>170280</xdr:rowOff>
    </xdr:to>
    <xdr:sp>
      <xdr:nvSpPr>
        <xdr:cNvPr id="463" name="CustomShape 1"/>
        <xdr:cNvSpPr/>
      </xdr:nvSpPr>
      <xdr:spPr>
        <a:xfrm>
          <a:off x="17780040" y="438912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25</xdr:row>
      <xdr:rowOff>102960</xdr:rowOff>
    </xdr:from>
    <xdr:to>
      <xdr:col>70</xdr:col>
      <xdr:colOff>164880</xdr:colOff>
      <xdr:row>26</xdr:row>
      <xdr:rowOff>170280</xdr:rowOff>
    </xdr:to>
    <xdr:sp>
      <xdr:nvSpPr>
        <xdr:cNvPr id="464" name="CustomShape 1"/>
        <xdr:cNvSpPr/>
      </xdr:nvSpPr>
      <xdr:spPr>
        <a:xfrm>
          <a:off x="1673856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96120</xdr:colOff>
      <xdr:row>25</xdr:row>
      <xdr:rowOff>102960</xdr:rowOff>
    </xdr:from>
    <xdr:to>
      <xdr:col>66</xdr:col>
      <xdr:colOff>114840</xdr:colOff>
      <xdr:row>26</xdr:row>
      <xdr:rowOff>170280</xdr:rowOff>
    </xdr:to>
    <xdr:sp>
      <xdr:nvSpPr>
        <xdr:cNvPr id="465" name="CustomShape 1"/>
        <xdr:cNvSpPr/>
      </xdr:nvSpPr>
      <xdr:spPr>
        <a:xfrm>
          <a:off x="15697800" y="4389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127080</xdr:rowOff>
    </xdr:from>
    <xdr:to>
      <xdr:col>63</xdr:col>
      <xdr:colOff>98640</xdr:colOff>
      <xdr:row>3</xdr:row>
      <xdr:rowOff>120960</xdr:rowOff>
    </xdr:to>
    <xdr:sp>
      <xdr:nvSpPr>
        <xdr:cNvPr id="466" name="CustomShape 1"/>
        <xdr:cNvSpPr/>
      </xdr:nvSpPr>
      <xdr:spPr>
        <a:xfrm>
          <a:off x="0" y="127080"/>
          <a:ext cx="15100200" cy="50796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4</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-1 </a:t>
          </a:r>
          <a:r>
            <a:rPr b="1" lang="en-US" sz="3200" spc="-1" strike="noStrike">
              <a:solidFill>
                <a:srgbClr val="000000"/>
              </a:solidFill>
              <a:uFill>
                <a:solidFill>
                  <a:srgbClr val="ffffff"/>
                </a:solidFill>
              </a:uFill>
              <a:latin typeface="ＭＳ Ｐゴシック"/>
              <a:ea typeface="ＭＳ Ｐゴシック"/>
            </a:rPr>
            <a:t>市町村経常経費分析表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95</xdr:col>
      <xdr:colOff>111960</xdr:colOff>
      <xdr:row>1</xdr:row>
      <xdr:rowOff>19080</xdr:rowOff>
    </xdr:from>
    <xdr:to>
      <xdr:col>115</xdr:col>
      <xdr:colOff>41760</xdr:colOff>
      <xdr:row>4</xdr:row>
      <xdr:rowOff>63000</xdr:rowOff>
    </xdr:to>
    <xdr:sp>
      <xdr:nvSpPr>
        <xdr:cNvPr id="467" name="CustomShape 1"/>
        <xdr:cNvSpPr/>
      </xdr:nvSpPr>
      <xdr:spPr>
        <a:xfrm>
          <a:off x="22733640" y="190440"/>
          <a:ext cx="469224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95</xdr:col>
      <xdr:colOff>137160</xdr:colOff>
      <xdr:row>1</xdr:row>
      <xdr:rowOff>44280</xdr:rowOff>
    </xdr:from>
    <xdr:to>
      <xdr:col>115</xdr:col>
      <xdr:colOff>22680</xdr:colOff>
      <xdr:row>4</xdr:row>
      <xdr:rowOff>37440</xdr:rowOff>
    </xdr:to>
    <xdr:sp>
      <xdr:nvSpPr>
        <xdr:cNvPr id="468" name="CustomShape 1"/>
        <xdr:cNvSpPr/>
      </xdr:nvSpPr>
      <xdr:spPr>
        <a:xfrm>
          <a:off x="22758840" y="215640"/>
          <a:ext cx="464796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95</xdr:col>
      <xdr:colOff>162720</xdr:colOff>
      <xdr:row>1</xdr:row>
      <xdr:rowOff>69840</xdr:rowOff>
    </xdr:from>
    <xdr:to>
      <xdr:col>114</xdr:col>
      <xdr:colOff>190080</xdr:colOff>
      <xdr:row>3</xdr:row>
      <xdr:rowOff>171720</xdr:rowOff>
    </xdr:to>
    <xdr:sp>
      <xdr:nvSpPr>
        <xdr:cNvPr id="469" name="CustomShape 1"/>
        <xdr:cNvSpPr/>
      </xdr:nvSpPr>
      <xdr:spPr>
        <a:xfrm>
          <a:off x="22784400" y="241200"/>
          <a:ext cx="455184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117360</xdr:colOff>
      <xdr:row>1</xdr:row>
      <xdr:rowOff>19080</xdr:rowOff>
    </xdr:from>
    <xdr:to>
      <xdr:col>94</xdr:col>
      <xdr:colOff>177480</xdr:colOff>
      <xdr:row>4</xdr:row>
      <xdr:rowOff>63000</xdr:rowOff>
    </xdr:to>
    <xdr:sp>
      <xdr:nvSpPr>
        <xdr:cNvPr id="470" name="CustomShape 1"/>
        <xdr:cNvSpPr/>
      </xdr:nvSpPr>
      <xdr:spPr>
        <a:xfrm>
          <a:off x="19405440" y="190440"/>
          <a:ext cx="315576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81</xdr:col>
      <xdr:colOff>142920</xdr:colOff>
      <xdr:row>1</xdr:row>
      <xdr:rowOff>44280</xdr:rowOff>
    </xdr:from>
    <xdr:to>
      <xdr:col>94</xdr:col>
      <xdr:colOff>158400</xdr:colOff>
      <xdr:row>4</xdr:row>
      <xdr:rowOff>37440</xdr:rowOff>
    </xdr:to>
    <xdr:sp>
      <xdr:nvSpPr>
        <xdr:cNvPr id="471" name="CustomShape 1"/>
        <xdr:cNvSpPr/>
      </xdr:nvSpPr>
      <xdr:spPr>
        <a:xfrm>
          <a:off x="19431000" y="215640"/>
          <a:ext cx="311112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81</xdr:col>
      <xdr:colOff>168120</xdr:colOff>
      <xdr:row>1</xdr:row>
      <xdr:rowOff>69840</xdr:rowOff>
    </xdr:from>
    <xdr:to>
      <xdr:col>94</xdr:col>
      <xdr:colOff>126360</xdr:colOff>
      <xdr:row>4</xdr:row>
      <xdr:rowOff>12240</xdr:rowOff>
    </xdr:to>
    <xdr:sp>
      <xdr:nvSpPr>
        <xdr:cNvPr id="472" name="CustomShape 1"/>
        <xdr:cNvSpPr/>
      </xdr:nvSpPr>
      <xdr:spPr>
        <a:xfrm>
          <a:off x="19456200" y="241200"/>
          <a:ext cx="305388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4</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0</xdr:colOff>
      <xdr:row>5</xdr:row>
      <xdr:rowOff>31680</xdr:rowOff>
    </xdr:from>
    <xdr:to>
      <xdr:col>115</xdr:col>
      <xdr:colOff>47880</xdr:colOff>
      <xdr:row>87</xdr:row>
      <xdr:rowOff>146520</xdr:rowOff>
    </xdr:to>
    <xdr:sp>
      <xdr:nvSpPr>
        <xdr:cNvPr id="473" name="CustomShape 1"/>
        <xdr:cNvSpPr/>
      </xdr:nvSpPr>
      <xdr:spPr>
        <a:xfrm>
          <a:off x="0" y="888840"/>
          <a:ext cx="27432000" cy="1417356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p>
          <a:pPr>
            <a:lnSpc>
              <a:spcPct val="100000"/>
            </a:lnSpc>
          </a:pPr>
          <a:r>
            <a:rPr b="1" lang="en-US" sz="2400" spc="-1" strike="noStrike">
              <a:solidFill>
                <a:srgbClr val="000000"/>
              </a:solidFill>
              <a:uFill>
                <a:solidFill>
                  <a:srgbClr val="ffffff"/>
                </a:solidFill>
              </a:uFill>
              <a:latin typeface="Calibri"/>
              <a:ea typeface="ＭＳ ゴシック"/>
            </a:rPr>
            <a:t>経常収支比率の分析</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8</xdr:row>
      <xdr:rowOff>152280</xdr:rowOff>
    </xdr:from>
    <xdr:to>
      <xdr:col>52</xdr:col>
      <xdr:colOff>12960</xdr:colOff>
      <xdr:row>19</xdr:row>
      <xdr:rowOff>25560</xdr:rowOff>
    </xdr:to>
    <xdr:sp>
      <xdr:nvSpPr>
        <xdr:cNvPr id="474" name="CustomShape 1"/>
        <xdr:cNvSpPr/>
      </xdr:nvSpPr>
      <xdr:spPr>
        <a:xfrm>
          <a:off x="876240" y="1523880"/>
          <a:ext cx="11518920" cy="17589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89640</xdr:colOff>
      <xdr:row>9</xdr:row>
      <xdr:rowOff>12600</xdr:rowOff>
    </xdr:from>
    <xdr:to>
      <xdr:col>11</xdr:col>
      <xdr:colOff>85320</xdr:colOff>
      <xdr:row>19</xdr:row>
      <xdr:rowOff>12960</xdr:rowOff>
    </xdr:to>
    <xdr:sp>
      <xdr:nvSpPr>
        <xdr:cNvPr id="475" name="CustomShape 1"/>
        <xdr:cNvSpPr/>
      </xdr:nvSpPr>
      <xdr:spPr>
        <a:xfrm>
          <a:off x="1041840" y="1555560"/>
          <a:ext cx="16628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22320</xdr:colOff>
      <xdr:row>9</xdr:row>
      <xdr:rowOff>12600</xdr:rowOff>
    </xdr:from>
    <xdr:to>
      <xdr:col>17</xdr:col>
      <xdr:colOff>92520</xdr:colOff>
      <xdr:row>19</xdr:row>
      <xdr:rowOff>12960</xdr:rowOff>
    </xdr:to>
    <xdr:sp>
      <xdr:nvSpPr>
        <xdr:cNvPr id="476" name="CustomShape 1"/>
        <xdr:cNvSpPr/>
      </xdr:nvSpPr>
      <xdr:spPr>
        <a:xfrm>
          <a:off x="2641680" y="1555560"/>
          <a:ext cx="149868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138,336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135,047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55,398,973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54,466,414</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668,600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29,143,872</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41,609,441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156240</xdr:colOff>
      <xdr:row>9</xdr:row>
      <xdr:rowOff>12600</xdr:rowOff>
    </xdr:from>
    <xdr:to>
      <xdr:col>25</xdr:col>
      <xdr:colOff>78840</xdr:colOff>
      <xdr:row>19</xdr:row>
      <xdr:rowOff>12960</xdr:rowOff>
    </xdr:to>
    <xdr:sp>
      <xdr:nvSpPr>
        <xdr:cNvPr id="477" name="CustomShape 1"/>
        <xdr:cNvSpPr/>
      </xdr:nvSpPr>
      <xdr:spPr>
        <a:xfrm>
          <a:off x="4204080" y="1555560"/>
          <a:ext cx="182772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(R5.1.1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(R5.1.1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9</xdr:row>
      <xdr:rowOff>6480</xdr:rowOff>
    </xdr:from>
    <xdr:to>
      <xdr:col>35</xdr:col>
      <xdr:colOff>110520</xdr:colOff>
      <xdr:row>14</xdr:row>
      <xdr:rowOff>165600</xdr:rowOff>
    </xdr:to>
    <xdr:sp>
      <xdr:nvSpPr>
        <xdr:cNvPr id="478" name="CustomShape 1"/>
        <xdr:cNvSpPr/>
      </xdr:nvSpPr>
      <xdr:spPr>
        <a:xfrm>
          <a:off x="6032160" y="1549440"/>
          <a:ext cx="241272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111240</xdr:colOff>
      <xdr:row>9</xdr:row>
      <xdr:rowOff>6480</xdr:rowOff>
    </xdr:from>
    <xdr:to>
      <xdr:col>41</xdr:col>
      <xdr:colOff>181440</xdr:colOff>
      <xdr:row>14</xdr:row>
      <xdr:rowOff>165600</xdr:rowOff>
    </xdr:to>
    <xdr:sp>
      <xdr:nvSpPr>
        <xdr:cNvPr id="479" name="CustomShape 1"/>
        <xdr:cNvSpPr/>
      </xdr:nvSpPr>
      <xdr:spPr>
        <a:xfrm>
          <a:off x="8445600" y="1549440"/>
          <a:ext cx="149868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5.6</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44280</xdr:colOff>
      <xdr:row>9</xdr:row>
      <xdr:rowOff>6480</xdr:rowOff>
    </xdr:from>
    <xdr:to>
      <xdr:col>45</xdr:col>
      <xdr:colOff>79560</xdr:colOff>
      <xdr:row>14</xdr:row>
      <xdr:rowOff>165600</xdr:rowOff>
    </xdr:to>
    <xdr:sp>
      <xdr:nvSpPr>
        <xdr:cNvPr id="480" name="CustomShape 1"/>
        <xdr:cNvSpPr/>
      </xdr:nvSpPr>
      <xdr:spPr>
        <a:xfrm>
          <a:off x="10045440" y="1549440"/>
          <a:ext cx="749520" cy="10162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14</xdr:row>
      <xdr:rowOff>13320</xdr:rowOff>
    </xdr:from>
    <xdr:to>
      <xdr:col>35</xdr:col>
      <xdr:colOff>110520</xdr:colOff>
      <xdr:row>18</xdr:row>
      <xdr:rowOff>25560</xdr:rowOff>
    </xdr:to>
    <xdr:sp>
      <xdr:nvSpPr>
        <xdr:cNvPr id="481" name="CustomShape 1"/>
        <xdr:cNvSpPr/>
      </xdr:nvSpPr>
      <xdr:spPr>
        <a:xfrm>
          <a:off x="6032160" y="2413440"/>
          <a:ext cx="2412720" cy="698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174600</xdr:colOff>
      <xdr:row>14</xdr:row>
      <xdr:rowOff>13320</xdr:rowOff>
    </xdr:from>
    <xdr:to>
      <xdr:col>53</xdr:col>
      <xdr:colOff>2880</xdr:colOff>
      <xdr:row>18</xdr:row>
      <xdr:rowOff>25560</xdr:rowOff>
    </xdr:to>
    <xdr:sp>
      <xdr:nvSpPr>
        <xdr:cNvPr id="482" name="CustomShape 1"/>
        <xdr:cNvSpPr/>
      </xdr:nvSpPr>
      <xdr:spPr>
        <a:xfrm>
          <a:off x="8508960" y="2413440"/>
          <a:ext cx="4114440" cy="69804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H30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R01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R02  Ⅲ</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R03  Ⅲ</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R04  Ⅲ</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52</xdr:col>
      <xdr:colOff>165960</xdr:colOff>
      <xdr:row>8</xdr:row>
      <xdr:rowOff>152280</xdr:rowOff>
    </xdr:from>
    <xdr:to>
      <xdr:col>59</xdr:col>
      <xdr:colOff>237600</xdr:colOff>
      <xdr:row>15</xdr:row>
      <xdr:rowOff>95400</xdr:rowOff>
    </xdr:to>
    <xdr:sp>
      <xdr:nvSpPr>
        <xdr:cNvPr id="483" name="CustomShape 1"/>
        <xdr:cNvSpPr/>
      </xdr:nvSpPr>
      <xdr:spPr>
        <a:xfrm>
          <a:off x="12548160" y="1523880"/>
          <a:ext cx="1738800" cy="114300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54</xdr:col>
      <xdr:colOff>26280</xdr:colOff>
      <xdr:row>9</xdr:row>
      <xdr:rowOff>44280</xdr:rowOff>
    </xdr:from>
    <xdr:to>
      <xdr:col>60</xdr:col>
      <xdr:colOff>95760</xdr:colOff>
      <xdr:row>10</xdr:row>
      <xdr:rowOff>127080</xdr:rowOff>
    </xdr:to>
    <xdr:sp>
      <xdr:nvSpPr>
        <xdr:cNvPr id="484" name="CustomShape 1"/>
        <xdr:cNvSpPr/>
      </xdr:nvSpPr>
      <xdr:spPr>
        <a:xfrm>
          <a:off x="12884760" y="1587240"/>
          <a:ext cx="149832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26280</xdr:colOff>
      <xdr:row>10</xdr:row>
      <xdr:rowOff>140400</xdr:rowOff>
    </xdr:from>
    <xdr:to>
      <xdr:col>60</xdr:col>
      <xdr:colOff>95760</xdr:colOff>
      <xdr:row>12</xdr:row>
      <xdr:rowOff>50400</xdr:rowOff>
    </xdr:to>
    <xdr:sp>
      <xdr:nvSpPr>
        <xdr:cNvPr id="485" name="CustomShape 1"/>
        <xdr:cNvSpPr/>
      </xdr:nvSpPr>
      <xdr:spPr>
        <a:xfrm>
          <a:off x="12884760" y="1854720"/>
          <a:ext cx="149832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26280</xdr:colOff>
      <xdr:row>12</xdr:row>
      <xdr:rowOff>127080</xdr:rowOff>
    </xdr:from>
    <xdr:to>
      <xdr:col>60</xdr:col>
      <xdr:colOff>95760</xdr:colOff>
      <xdr:row>16</xdr:row>
      <xdr:rowOff>75960</xdr:rowOff>
    </xdr:to>
    <xdr:sp>
      <xdr:nvSpPr>
        <xdr:cNvPr id="486" name="CustomShape 1"/>
        <xdr:cNvSpPr/>
      </xdr:nvSpPr>
      <xdr:spPr>
        <a:xfrm>
          <a:off x="12884760" y="2184480"/>
          <a:ext cx="149832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53</xdr:col>
      <xdr:colOff>66600</xdr:colOff>
      <xdr:row>9</xdr:row>
      <xdr:rowOff>133200</xdr:rowOff>
    </xdr:from>
    <xdr:to>
      <xdr:col>54</xdr:col>
      <xdr:colOff>38160</xdr:colOff>
      <xdr:row>9</xdr:row>
      <xdr:rowOff>133200</xdr:rowOff>
    </xdr:to>
    <xdr:sp>
      <xdr:nvSpPr>
        <xdr:cNvPr id="487" name="Line 1"/>
        <xdr:cNvSpPr/>
      </xdr:nvSpPr>
      <xdr:spPr>
        <a:xfrm>
          <a:off x="12687120" y="1676160"/>
          <a:ext cx="2095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53</xdr:col>
      <xdr:colOff>101520</xdr:colOff>
      <xdr:row>9</xdr:row>
      <xdr:rowOff>82440</xdr:rowOff>
    </xdr:from>
    <xdr:to>
      <xdr:col>54</xdr:col>
      <xdr:colOff>3600</xdr:colOff>
      <xdr:row>10</xdr:row>
      <xdr:rowOff>12960</xdr:rowOff>
    </xdr:to>
    <xdr:sp>
      <xdr:nvSpPr>
        <xdr:cNvPr id="488" name="CustomShape 1"/>
        <xdr:cNvSpPr/>
      </xdr:nvSpPr>
      <xdr:spPr>
        <a:xfrm>
          <a:off x="12722040" y="162540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53</xdr:col>
      <xdr:colOff>101520</xdr:colOff>
      <xdr:row>11</xdr:row>
      <xdr:rowOff>7200</xdr:rowOff>
    </xdr:from>
    <xdr:to>
      <xdr:col>54</xdr:col>
      <xdr:colOff>3600</xdr:colOff>
      <xdr:row>11</xdr:row>
      <xdr:rowOff>108360</xdr:rowOff>
    </xdr:to>
    <xdr:sp>
      <xdr:nvSpPr>
        <xdr:cNvPr id="489" name="CustomShape 1"/>
        <xdr:cNvSpPr/>
      </xdr:nvSpPr>
      <xdr:spPr>
        <a:xfrm>
          <a:off x="12722040" y="189288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53</xdr:col>
      <xdr:colOff>145800</xdr:colOff>
      <xdr:row>12</xdr:row>
      <xdr:rowOff>101520</xdr:rowOff>
    </xdr:from>
    <xdr:to>
      <xdr:col>53</xdr:col>
      <xdr:colOff>145800</xdr:colOff>
      <xdr:row>13</xdr:row>
      <xdr:rowOff>69840</xdr:rowOff>
    </xdr:to>
    <xdr:sp>
      <xdr:nvSpPr>
        <xdr:cNvPr id="490" name="Line 1"/>
        <xdr:cNvSpPr/>
      </xdr:nvSpPr>
      <xdr:spPr>
        <a:xfrm>
          <a:off x="12766320" y="215892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53</xdr:col>
      <xdr:colOff>66600</xdr:colOff>
      <xdr:row>12</xdr:row>
      <xdr:rowOff>101520</xdr:rowOff>
    </xdr:from>
    <xdr:to>
      <xdr:col>54</xdr:col>
      <xdr:colOff>38160</xdr:colOff>
      <xdr:row>12</xdr:row>
      <xdr:rowOff>101520</xdr:rowOff>
    </xdr:to>
    <xdr:sp>
      <xdr:nvSpPr>
        <xdr:cNvPr id="491" name="Line 1"/>
        <xdr:cNvSpPr/>
      </xdr:nvSpPr>
      <xdr:spPr>
        <a:xfrm>
          <a:off x="12687120" y="2158920"/>
          <a:ext cx="20952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53</xdr:col>
      <xdr:colOff>145800</xdr:colOff>
      <xdr:row>13</xdr:row>
      <xdr:rowOff>168120</xdr:rowOff>
    </xdr:from>
    <xdr:to>
      <xdr:col>53</xdr:col>
      <xdr:colOff>145800</xdr:colOff>
      <xdr:row>14</xdr:row>
      <xdr:rowOff>136800</xdr:rowOff>
    </xdr:to>
    <xdr:sp>
      <xdr:nvSpPr>
        <xdr:cNvPr id="492" name="Line 1"/>
        <xdr:cNvSpPr/>
      </xdr:nvSpPr>
      <xdr:spPr>
        <a:xfrm flipV="1">
          <a:off x="12766320" y="2396880"/>
          <a:ext cx="0" cy="140040"/>
        </a:xfrm>
        <a:prstGeom prst="line">
          <a:avLst/>
        </a:prstGeom>
        <a:ln w="31680">
          <a:solidFill>
            <a:srgbClr val="808080"/>
          </a:solidFill>
          <a:miter/>
        </a:ln>
      </xdr:spPr>
      <xdr:style>
        <a:lnRef idx="0"/>
        <a:fillRef idx="0"/>
        <a:effectRef idx="0"/>
        <a:fontRef idx="minor"/>
      </xdr:style>
    </xdr:sp>
    <xdr:clientData/>
  </xdr:twoCellAnchor>
  <xdr:twoCellAnchor editAs="oneCell">
    <xdr:from>
      <xdr:col>53</xdr:col>
      <xdr:colOff>66600</xdr:colOff>
      <xdr:row>14</xdr:row>
      <xdr:rowOff>140040</xdr:rowOff>
    </xdr:from>
    <xdr:to>
      <xdr:col>54</xdr:col>
      <xdr:colOff>38160</xdr:colOff>
      <xdr:row>14</xdr:row>
      <xdr:rowOff>140040</xdr:rowOff>
    </xdr:to>
    <xdr:sp>
      <xdr:nvSpPr>
        <xdr:cNvPr id="493" name="Line 1"/>
        <xdr:cNvSpPr/>
      </xdr:nvSpPr>
      <xdr:spPr>
        <a:xfrm>
          <a:off x="12687120" y="2540160"/>
          <a:ext cx="20952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5040</xdr:colOff>
      <xdr:row>20</xdr:row>
      <xdr:rowOff>63360</xdr:rowOff>
    </xdr:from>
    <xdr:to>
      <xdr:col>42</xdr:col>
      <xdr:colOff>40680</xdr:colOff>
      <xdr:row>21</xdr:row>
      <xdr:rowOff>130320</xdr:rowOff>
    </xdr:to>
    <xdr:sp>
      <xdr:nvSpPr>
        <xdr:cNvPr id="494" name="CustomShape 1"/>
        <xdr:cNvSpPr/>
      </xdr:nvSpPr>
      <xdr:spPr>
        <a:xfrm>
          <a:off x="480960" y="349236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138960</xdr:colOff>
      <xdr:row>21</xdr:row>
      <xdr:rowOff>146160</xdr:rowOff>
    </xdr:from>
    <xdr:to>
      <xdr:col>29</xdr:col>
      <xdr:colOff>151920</xdr:colOff>
      <xdr:row>23</xdr:row>
      <xdr:rowOff>41760</xdr:rowOff>
    </xdr:to>
    <xdr:sp>
      <xdr:nvSpPr>
        <xdr:cNvPr id="495" name="CustomShape 1"/>
        <xdr:cNvSpPr/>
      </xdr:nvSpPr>
      <xdr:spPr>
        <a:xfrm>
          <a:off x="614880" y="374652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93600</xdr:colOff>
      <xdr:row>23</xdr:row>
      <xdr:rowOff>57960</xdr:rowOff>
    </xdr:from>
    <xdr:to>
      <xdr:col>38</xdr:col>
      <xdr:colOff>238680</xdr:colOff>
      <xdr:row>24</xdr:row>
      <xdr:rowOff>123840</xdr:rowOff>
    </xdr:to>
    <xdr:sp>
      <xdr:nvSpPr>
        <xdr:cNvPr id="496" name="CustomShape 1"/>
        <xdr:cNvSpPr/>
      </xdr:nvSpPr>
      <xdr:spPr>
        <a:xfrm>
          <a:off x="569520" y="4001040"/>
          <a:ext cx="8717760" cy="23760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4</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98280</xdr:colOff>
      <xdr:row>24</xdr:row>
      <xdr:rowOff>139680</xdr:rowOff>
    </xdr:from>
    <xdr:to>
      <xdr:col>4</xdr:col>
      <xdr:colOff>45360</xdr:colOff>
      <xdr:row>26</xdr:row>
      <xdr:rowOff>56520</xdr:rowOff>
    </xdr:to>
    <xdr:sp>
      <xdr:nvSpPr>
        <xdr:cNvPr id="497" name="CustomShape 1"/>
        <xdr:cNvSpPr/>
      </xdr:nvSpPr>
      <xdr:spPr>
        <a:xfrm>
          <a:off x="812520" y="4254480"/>
          <a:ext cx="185040" cy="259560"/>
        </a:xfrm>
        <a:prstGeom prst="rect">
          <a:avLst/>
        </a:prstGeom>
        <a:noFill/>
        <a:ln>
          <a:noFill/>
        </a:ln>
      </xdr:spPr>
      <xdr:style>
        <a:lnRef idx="0"/>
        <a:fillRef idx="0"/>
        <a:effectRef idx="0"/>
        <a:fontRef idx="minor"/>
      </xdr:style>
    </xdr:sp>
    <xdr:clientData/>
  </xdr:twoCellAnchor>
  <xdr:twoCellAnchor editAs="oneCell">
    <xdr:from>
      <xdr:col>3</xdr:col>
      <xdr:colOff>162000</xdr:colOff>
      <xdr:row>27</xdr:row>
      <xdr:rowOff>70560</xdr:rowOff>
    </xdr:from>
    <xdr:to>
      <xdr:col>26</xdr:col>
      <xdr:colOff>184680</xdr:colOff>
      <xdr:row>29</xdr:row>
      <xdr:rowOff>43920</xdr:rowOff>
    </xdr:to>
    <xdr:sp>
      <xdr:nvSpPr>
        <xdr:cNvPr id="498" name="CustomShape 1"/>
        <xdr:cNvSpPr/>
      </xdr:nvSpPr>
      <xdr:spPr>
        <a:xfrm>
          <a:off x="876240" y="4699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27</xdr:row>
      <xdr:rowOff>133920</xdr:rowOff>
    </xdr:from>
    <xdr:to>
      <xdr:col>34</xdr:col>
      <xdr:colOff>120960</xdr:colOff>
      <xdr:row>29</xdr:row>
      <xdr:rowOff>43920</xdr:rowOff>
    </xdr:to>
    <xdr:sp>
      <xdr:nvSpPr>
        <xdr:cNvPr id="499" name="CustomShape 1"/>
        <xdr:cNvSpPr/>
      </xdr:nvSpPr>
      <xdr:spPr>
        <a:xfrm>
          <a:off x="6388560" y="4762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28</xdr:row>
      <xdr:rowOff>152280</xdr:rowOff>
    </xdr:from>
    <xdr:to>
      <xdr:col>34</xdr:col>
      <xdr:colOff>120960</xdr:colOff>
      <xdr:row>30</xdr:row>
      <xdr:rowOff>63720</xdr:rowOff>
    </xdr:to>
    <xdr:sp>
      <xdr:nvSpPr>
        <xdr:cNvPr id="500" name="CustomShape 1"/>
        <xdr:cNvSpPr/>
      </xdr:nvSpPr>
      <xdr:spPr>
        <a:xfrm>
          <a:off x="6388560" y="4952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27</xdr:row>
      <xdr:rowOff>133920</xdr:rowOff>
    </xdr:from>
    <xdr:to>
      <xdr:col>42</xdr:col>
      <xdr:colOff>82080</xdr:colOff>
      <xdr:row>29</xdr:row>
      <xdr:rowOff>43920</xdr:rowOff>
    </xdr:to>
    <xdr:sp>
      <xdr:nvSpPr>
        <xdr:cNvPr id="501" name="CustomShape 1"/>
        <xdr:cNvSpPr/>
      </xdr:nvSpPr>
      <xdr:spPr>
        <a:xfrm>
          <a:off x="8420040" y="4762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28</xdr:row>
      <xdr:rowOff>152280</xdr:rowOff>
    </xdr:from>
    <xdr:to>
      <xdr:col>42</xdr:col>
      <xdr:colOff>82080</xdr:colOff>
      <xdr:row>30</xdr:row>
      <xdr:rowOff>63720</xdr:rowOff>
    </xdr:to>
    <xdr:sp>
      <xdr:nvSpPr>
        <xdr:cNvPr id="502" name="CustomShape 1"/>
        <xdr:cNvSpPr/>
      </xdr:nvSpPr>
      <xdr:spPr>
        <a:xfrm>
          <a:off x="8420040" y="4952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27</xdr:row>
      <xdr:rowOff>133920</xdr:rowOff>
    </xdr:from>
    <xdr:to>
      <xdr:col>51</xdr:col>
      <xdr:colOff>21600</xdr:colOff>
      <xdr:row>29</xdr:row>
      <xdr:rowOff>43920</xdr:rowOff>
    </xdr:to>
    <xdr:sp>
      <xdr:nvSpPr>
        <xdr:cNvPr id="503" name="CustomShape 1"/>
        <xdr:cNvSpPr/>
      </xdr:nvSpPr>
      <xdr:spPr>
        <a:xfrm>
          <a:off x="10338120" y="4762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28</xdr:row>
      <xdr:rowOff>152280</xdr:rowOff>
    </xdr:from>
    <xdr:to>
      <xdr:col>51</xdr:col>
      <xdr:colOff>21600</xdr:colOff>
      <xdr:row>30</xdr:row>
      <xdr:rowOff>63720</xdr:rowOff>
    </xdr:to>
    <xdr:sp>
      <xdr:nvSpPr>
        <xdr:cNvPr id="504" name="CustomShape 1"/>
        <xdr:cNvSpPr/>
      </xdr:nvSpPr>
      <xdr:spPr>
        <a:xfrm>
          <a:off x="10338120" y="4952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xdr:nvSpPr>
        <xdr:cNvPr id="505" name="CustomShape 1"/>
        <xdr:cNvSpPr/>
      </xdr:nvSpPr>
      <xdr:spPr>
        <a:xfrm>
          <a:off x="876240" y="5271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30</xdr:row>
      <xdr:rowOff>127800</xdr:rowOff>
    </xdr:from>
    <xdr:to>
      <xdr:col>55</xdr:col>
      <xdr:colOff>47520</xdr:colOff>
      <xdr:row>44</xdr:row>
      <xdr:rowOff>12600</xdr:rowOff>
    </xdr:to>
    <xdr:sp>
      <xdr:nvSpPr>
        <xdr:cNvPr id="506" name="CustomShape 1"/>
        <xdr:cNvSpPr/>
      </xdr:nvSpPr>
      <xdr:spPr>
        <a:xfrm>
          <a:off x="6782400" y="5271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30</xdr:row>
      <xdr:rowOff>127800</xdr:rowOff>
    </xdr:from>
    <xdr:to>
      <xdr:col>47</xdr:col>
      <xdr:colOff>187560</xdr:colOff>
      <xdr:row>32</xdr:row>
      <xdr:rowOff>37800</xdr:rowOff>
    </xdr:to>
    <xdr:sp>
      <xdr:nvSpPr>
        <xdr:cNvPr id="507" name="CustomShape 1"/>
        <xdr:cNvSpPr/>
      </xdr:nvSpPr>
      <xdr:spPr>
        <a:xfrm>
          <a:off x="6845760" y="5271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人件費の分析欄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32</xdr:row>
      <xdr:rowOff>101520</xdr:rowOff>
    </xdr:from>
    <xdr:to>
      <xdr:col>54</xdr:col>
      <xdr:colOff>95400</xdr:colOff>
      <xdr:row>43</xdr:row>
      <xdr:rowOff>120960</xdr:rowOff>
    </xdr:to>
    <xdr:sp>
      <xdr:nvSpPr>
        <xdr:cNvPr id="508" name="CustomShape 1"/>
        <xdr:cNvSpPr/>
      </xdr:nvSpPr>
      <xdr:spPr>
        <a:xfrm>
          <a:off x="6921360" y="5587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200" spc="-1" strike="noStrike">
              <a:solidFill>
                <a:srgbClr val="000000"/>
              </a:solidFill>
              <a:uFill>
                <a:solidFill>
                  <a:srgbClr val="ffffff"/>
                </a:solidFill>
              </a:uFill>
              <a:latin typeface="ＭＳ Ｐゴシック"/>
              <a:ea typeface="ＭＳ Ｐゴシック"/>
            </a:rPr>
            <a:t>　職員給などの増により、人件費における経常経費は対前年度比で</a:t>
          </a:r>
          <a:r>
            <a:rPr b="0" lang="en-US" sz="1200" spc="-1" strike="noStrike">
              <a:solidFill>
                <a:srgbClr val="000000"/>
              </a:solidFill>
              <a:uFill>
                <a:solidFill>
                  <a:srgbClr val="ffffff"/>
                </a:solidFill>
              </a:uFill>
              <a:latin typeface="ＭＳ Ｐゴシック"/>
              <a:ea typeface="ＭＳ Ｐゴシック"/>
            </a:rPr>
            <a:t>40</a:t>
          </a:r>
          <a:r>
            <a:rPr b="0" lang="en-US" sz="1200" spc="-1" strike="noStrike">
              <a:solidFill>
                <a:srgbClr val="000000"/>
              </a:solidFill>
              <a:uFill>
                <a:solidFill>
                  <a:srgbClr val="ffffff"/>
                </a:solidFill>
              </a:uFill>
              <a:latin typeface="ＭＳ Ｐゴシック"/>
              <a:ea typeface="ＭＳ Ｐゴシック"/>
            </a:rPr>
            <a:t>百万円の増となった一方で、市税の増などにより分母の経常一般財源が増えたなどから比率としては横ばいとなった。</a:t>
          </a:r>
          <a:endParaRPr b="0" lang="en-US" sz="1200" spc="-1" strike="noStrike">
            <a:solidFill>
              <a:srgbClr val="000000"/>
            </a:solidFill>
            <a:uFill>
              <a:solidFill>
                <a:srgbClr val="ffffff"/>
              </a:solidFill>
            </a:uFill>
            <a:latin typeface="Times New Roman"/>
          </a:endParaRPr>
        </a:p>
        <a:p>
          <a:r>
            <a:rPr b="0" lang="en-US" sz="1200" spc="-1" strike="noStrike">
              <a:solidFill>
                <a:srgbClr val="000000"/>
              </a:solidFill>
              <a:uFill>
                <a:solidFill>
                  <a:srgbClr val="ffffff"/>
                </a:solidFill>
              </a:uFill>
              <a:latin typeface="ＭＳ Ｐゴシック"/>
              <a:ea typeface="ＭＳ Ｐゴシック"/>
            </a:rPr>
            <a:t>　今後も、「草津市健全で持続可能な財政運営および財政規律に関する条例」、「草津市財政規律ガイドライン」に基づき、後年度のランニングコストを加味したライフサイクルコストの考え方や事務事業の見直し、指定管理者制度の導入、業務のアウトソーシング等を進めながら、適正な定員管理を行うことで、人件費の抑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29</xdr:row>
      <xdr:rowOff>108000</xdr:rowOff>
    </xdr:from>
    <xdr:to>
      <xdr:col>4</xdr:col>
      <xdr:colOff>213480</xdr:colOff>
      <xdr:row>30</xdr:row>
      <xdr:rowOff>145440</xdr:rowOff>
    </xdr:to>
    <xdr:sp>
      <xdr:nvSpPr>
        <xdr:cNvPr id="509" name="CustomShape 1"/>
        <xdr:cNvSpPr/>
      </xdr:nvSpPr>
      <xdr:spPr>
        <a:xfrm>
          <a:off x="809640" y="507996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44</xdr:row>
      <xdr:rowOff>12600</xdr:rowOff>
    </xdr:from>
    <xdr:to>
      <xdr:col>26</xdr:col>
      <xdr:colOff>184320</xdr:colOff>
      <xdr:row>44</xdr:row>
      <xdr:rowOff>12600</xdr:rowOff>
    </xdr:to>
    <xdr:sp>
      <xdr:nvSpPr>
        <xdr:cNvPr id="510" name="Line 1"/>
        <xdr:cNvSpPr/>
      </xdr:nvSpPr>
      <xdr:spPr>
        <a:xfrm>
          <a:off x="875880" y="7556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43</xdr:row>
      <xdr:rowOff>52560</xdr:rowOff>
    </xdr:from>
    <xdr:to>
      <xdr:col>3</xdr:col>
      <xdr:colOff>85320</xdr:colOff>
      <xdr:row>44</xdr:row>
      <xdr:rowOff>118800</xdr:rowOff>
    </xdr:to>
    <xdr:sp>
      <xdr:nvSpPr>
        <xdr:cNvPr id="511" name="CustomShape 1"/>
        <xdr:cNvSpPr/>
      </xdr:nvSpPr>
      <xdr:spPr>
        <a:xfrm>
          <a:off x="291960" y="7424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41</xdr:row>
      <xdr:rowOff>69840</xdr:rowOff>
    </xdr:from>
    <xdr:to>
      <xdr:col>26</xdr:col>
      <xdr:colOff>184320</xdr:colOff>
      <xdr:row>41</xdr:row>
      <xdr:rowOff>69840</xdr:rowOff>
    </xdr:to>
    <xdr:sp>
      <xdr:nvSpPr>
        <xdr:cNvPr id="512" name="Line 1"/>
        <xdr:cNvSpPr/>
      </xdr:nvSpPr>
      <xdr:spPr>
        <a:xfrm>
          <a:off x="875880" y="7099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40</xdr:row>
      <xdr:rowOff>109080</xdr:rowOff>
    </xdr:from>
    <xdr:to>
      <xdr:col>3</xdr:col>
      <xdr:colOff>85320</xdr:colOff>
      <xdr:row>42</xdr:row>
      <xdr:rowOff>5040</xdr:rowOff>
    </xdr:to>
    <xdr:sp>
      <xdr:nvSpPr>
        <xdr:cNvPr id="513" name="CustomShape 1"/>
        <xdr:cNvSpPr/>
      </xdr:nvSpPr>
      <xdr:spPr>
        <a:xfrm>
          <a:off x="291960" y="69670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38</xdr:row>
      <xdr:rowOff>127080</xdr:rowOff>
    </xdr:from>
    <xdr:to>
      <xdr:col>26</xdr:col>
      <xdr:colOff>184320</xdr:colOff>
      <xdr:row>38</xdr:row>
      <xdr:rowOff>127080</xdr:rowOff>
    </xdr:to>
    <xdr:sp>
      <xdr:nvSpPr>
        <xdr:cNvPr id="514" name="Line 1"/>
        <xdr:cNvSpPr/>
      </xdr:nvSpPr>
      <xdr:spPr>
        <a:xfrm>
          <a:off x="875880" y="664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37</xdr:row>
      <xdr:rowOff>166320</xdr:rowOff>
    </xdr:from>
    <xdr:to>
      <xdr:col>3</xdr:col>
      <xdr:colOff>85320</xdr:colOff>
      <xdr:row>39</xdr:row>
      <xdr:rowOff>62280</xdr:rowOff>
    </xdr:to>
    <xdr:sp>
      <xdr:nvSpPr>
        <xdr:cNvPr id="515" name="CustomShape 1"/>
        <xdr:cNvSpPr/>
      </xdr:nvSpPr>
      <xdr:spPr>
        <a:xfrm>
          <a:off x="291960" y="65098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36</xdr:row>
      <xdr:rowOff>12600</xdr:rowOff>
    </xdr:from>
    <xdr:to>
      <xdr:col>26</xdr:col>
      <xdr:colOff>184320</xdr:colOff>
      <xdr:row>36</xdr:row>
      <xdr:rowOff>12600</xdr:rowOff>
    </xdr:to>
    <xdr:sp>
      <xdr:nvSpPr>
        <xdr:cNvPr id="516" name="Line 1"/>
        <xdr:cNvSpPr/>
      </xdr:nvSpPr>
      <xdr:spPr>
        <a:xfrm>
          <a:off x="875880" y="6184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35</xdr:row>
      <xdr:rowOff>52560</xdr:rowOff>
    </xdr:from>
    <xdr:to>
      <xdr:col>3</xdr:col>
      <xdr:colOff>85320</xdr:colOff>
      <xdr:row>36</xdr:row>
      <xdr:rowOff>118800</xdr:rowOff>
    </xdr:to>
    <xdr:sp>
      <xdr:nvSpPr>
        <xdr:cNvPr id="517" name="CustomShape 1"/>
        <xdr:cNvSpPr/>
      </xdr:nvSpPr>
      <xdr:spPr>
        <a:xfrm>
          <a:off x="291960" y="60530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33</xdr:row>
      <xdr:rowOff>69840</xdr:rowOff>
    </xdr:from>
    <xdr:to>
      <xdr:col>26</xdr:col>
      <xdr:colOff>184320</xdr:colOff>
      <xdr:row>33</xdr:row>
      <xdr:rowOff>69840</xdr:rowOff>
    </xdr:to>
    <xdr:sp>
      <xdr:nvSpPr>
        <xdr:cNvPr id="518" name="Line 1"/>
        <xdr:cNvSpPr/>
      </xdr:nvSpPr>
      <xdr:spPr>
        <a:xfrm>
          <a:off x="875880" y="5727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32</xdr:row>
      <xdr:rowOff>109080</xdr:rowOff>
    </xdr:from>
    <xdr:to>
      <xdr:col>3</xdr:col>
      <xdr:colOff>85320</xdr:colOff>
      <xdr:row>34</xdr:row>
      <xdr:rowOff>5040</xdr:rowOff>
    </xdr:to>
    <xdr:sp>
      <xdr:nvSpPr>
        <xdr:cNvPr id="519" name="CustomShape 1"/>
        <xdr:cNvSpPr/>
      </xdr:nvSpPr>
      <xdr:spPr>
        <a:xfrm>
          <a:off x="291960" y="55954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30</xdr:row>
      <xdr:rowOff>127080</xdr:rowOff>
    </xdr:from>
    <xdr:to>
      <xdr:col>26</xdr:col>
      <xdr:colOff>184320</xdr:colOff>
      <xdr:row>30</xdr:row>
      <xdr:rowOff>127080</xdr:rowOff>
    </xdr:to>
    <xdr:sp>
      <xdr:nvSpPr>
        <xdr:cNvPr id="520" name="Line 1"/>
        <xdr:cNvSpPr/>
      </xdr:nvSpPr>
      <xdr:spPr>
        <a:xfrm>
          <a:off x="875880" y="5270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29</xdr:row>
      <xdr:rowOff>166320</xdr:rowOff>
    </xdr:from>
    <xdr:to>
      <xdr:col>3</xdr:col>
      <xdr:colOff>85320</xdr:colOff>
      <xdr:row>31</xdr:row>
      <xdr:rowOff>62280</xdr:rowOff>
    </xdr:to>
    <xdr:sp>
      <xdr:nvSpPr>
        <xdr:cNvPr id="521" name="CustomShape 1"/>
        <xdr:cNvSpPr/>
      </xdr:nvSpPr>
      <xdr:spPr>
        <a:xfrm>
          <a:off x="291960" y="5138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xdr:nvSpPr>
        <xdr:cNvPr id="522" name="CustomShape 1"/>
        <xdr:cNvSpPr/>
      </xdr:nvSpPr>
      <xdr:spPr>
        <a:xfrm>
          <a:off x="876240" y="5271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33</xdr:row>
      <xdr:rowOff>24120</xdr:rowOff>
    </xdr:from>
    <xdr:to>
      <xdr:col>24</xdr:col>
      <xdr:colOff>25200</xdr:colOff>
      <xdr:row>41</xdr:row>
      <xdr:rowOff>124560</xdr:rowOff>
    </xdr:to>
    <xdr:sp>
      <xdr:nvSpPr>
        <xdr:cNvPr id="523" name="Line 1"/>
        <xdr:cNvSpPr/>
      </xdr:nvSpPr>
      <xdr:spPr>
        <a:xfrm flipV="1">
          <a:off x="5740200" y="5681880"/>
          <a:ext cx="0" cy="14720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41</xdr:row>
      <xdr:rowOff>106920</xdr:rowOff>
    </xdr:from>
    <xdr:to>
      <xdr:col>27</xdr:col>
      <xdr:colOff>162000</xdr:colOff>
      <xdr:row>43</xdr:row>
      <xdr:rowOff>2880</xdr:rowOff>
    </xdr:to>
    <xdr:sp>
      <xdr:nvSpPr>
        <xdr:cNvPr id="524" name="CustomShape 1"/>
        <xdr:cNvSpPr/>
      </xdr:nvSpPr>
      <xdr:spPr>
        <a:xfrm>
          <a:off x="5829480" y="71362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41</xdr:row>
      <xdr:rowOff>124560</xdr:rowOff>
    </xdr:from>
    <xdr:to>
      <xdr:col>24</xdr:col>
      <xdr:colOff>114120</xdr:colOff>
      <xdr:row>41</xdr:row>
      <xdr:rowOff>124560</xdr:rowOff>
    </xdr:to>
    <xdr:sp>
      <xdr:nvSpPr>
        <xdr:cNvPr id="525" name="Line 1"/>
        <xdr:cNvSpPr/>
      </xdr:nvSpPr>
      <xdr:spPr>
        <a:xfrm>
          <a:off x="5613480" y="715392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31</xdr:row>
      <xdr:rowOff>121320</xdr:rowOff>
    </xdr:from>
    <xdr:to>
      <xdr:col>27</xdr:col>
      <xdr:colOff>162000</xdr:colOff>
      <xdr:row>33</xdr:row>
      <xdr:rowOff>16200</xdr:rowOff>
    </xdr:to>
    <xdr:sp>
      <xdr:nvSpPr>
        <xdr:cNvPr id="526" name="CustomShape 1"/>
        <xdr:cNvSpPr/>
      </xdr:nvSpPr>
      <xdr:spPr>
        <a:xfrm>
          <a:off x="5829480" y="543600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33</xdr:row>
      <xdr:rowOff>24120</xdr:rowOff>
    </xdr:from>
    <xdr:to>
      <xdr:col>24</xdr:col>
      <xdr:colOff>114120</xdr:colOff>
      <xdr:row>33</xdr:row>
      <xdr:rowOff>24120</xdr:rowOff>
    </xdr:to>
    <xdr:sp>
      <xdr:nvSpPr>
        <xdr:cNvPr id="527" name="Line 1"/>
        <xdr:cNvSpPr/>
      </xdr:nvSpPr>
      <xdr:spPr>
        <a:xfrm>
          <a:off x="5613480" y="568188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37</xdr:row>
      <xdr:rowOff>14760</xdr:rowOff>
    </xdr:from>
    <xdr:to>
      <xdr:col>24</xdr:col>
      <xdr:colOff>25200</xdr:colOff>
      <xdr:row>37</xdr:row>
      <xdr:rowOff>14760</xdr:rowOff>
    </xdr:to>
    <xdr:sp>
      <xdr:nvSpPr>
        <xdr:cNvPr id="528" name="Line 1"/>
        <xdr:cNvSpPr/>
      </xdr:nvSpPr>
      <xdr:spPr>
        <a:xfrm>
          <a:off x="4711680" y="6358320"/>
          <a:ext cx="1028520" cy="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37</xdr:row>
      <xdr:rowOff>129240</xdr:rowOff>
    </xdr:from>
    <xdr:to>
      <xdr:col>27</xdr:col>
      <xdr:colOff>162000</xdr:colOff>
      <xdr:row>39</xdr:row>
      <xdr:rowOff>25200</xdr:rowOff>
    </xdr:to>
    <xdr:sp>
      <xdr:nvSpPr>
        <xdr:cNvPr id="529" name="CustomShape 1"/>
        <xdr:cNvSpPr/>
      </xdr:nvSpPr>
      <xdr:spPr>
        <a:xfrm>
          <a:off x="5829480" y="64728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37</xdr:row>
      <xdr:rowOff>147240</xdr:rowOff>
    </xdr:from>
    <xdr:to>
      <xdr:col>24</xdr:col>
      <xdr:colOff>75960</xdr:colOff>
      <xdr:row>38</xdr:row>
      <xdr:rowOff>77760</xdr:rowOff>
    </xdr:to>
    <xdr:sp>
      <xdr:nvSpPr>
        <xdr:cNvPr id="530" name="CustomShape 1"/>
        <xdr:cNvSpPr/>
      </xdr:nvSpPr>
      <xdr:spPr>
        <a:xfrm>
          <a:off x="5652000" y="6490800"/>
          <a:ext cx="1389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37</xdr:row>
      <xdr:rowOff>14760</xdr:rowOff>
    </xdr:from>
    <xdr:to>
      <xdr:col>19</xdr:col>
      <xdr:colOff>187560</xdr:colOff>
      <xdr:row>38</xdr:row>
      <xdr:rowOff>8280</xdr:rowOff>
    </xdr:to>
    <xdr:sp>
      <xdr:nvSpPr>
        <xdr:cNvPr id="531" name="Line 1"/>
        <xdr:cNvSpPr/>
      </xdr:nvSpPr>
      <xdr:spPr>
        <a:xfrm flipV="1">
          <a:off x="3670200" y="6358320"/>
          <a:ext cx="1041480" cy="1648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37</xdr:row>
      <xdr:rowOff>110520</xdr:rowOff>
    </xdr:from>
    <xdr:to>
      <xdr:col>20</xdr:col>
      <xdr:colOff>37800</xdr:colOff>
      <xdr:row>38</xdr:row>
      <xdr:rowOff>41040</xdr:rowOff>
    </xdr:to>
    <xdr:sp>
      <xdr:nvSpPr>
        <xdr:cNvPr id="532" name="CustomShape 1"/>
        <xdr:cNvSpPr/>
      </xdr:nvSpPr>
      <xdr:spPr>
        <a:xfrm>
          <a:off x="4661280" y="6454080"/>
          <a:ext cx="1389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38</xdr:row>
      <xdr:rowOff>36360</xdr:rowOff>
    </xdr:from>
    <xdr:to>
      <xdr:col>21</xdr:col>
      <xdr:colOff>29160</xdr:colOff>
      <xdr:row>39</xdr:row>
      <xdr:rowOff>103680</xdr:rowOff>
    </xdr:to>
    <xdr:sp>
      <xdr:nvSpPr>
        <xdr:cNvPr id="533" name="CustomShape 1"/>
        <xdr:cNvSpPr/>
      </xdr:nvSpPr>
      <xdr:spPr>
        <a:xfrm>
          <a:off x="4292640" y="655128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36</xdr:row>
      <xdr:rowOff>104040</xdr:rowOff>
    </xdr:from>
    <xdr:to>
      <xdr:col>15</xdr:col>
      <xdr:colOff>98640</xdr:colOff>
      <xdr:row>38</xdr:row>
      <xdr:rowOff>8280</xdr:rowOff>
    </xdr:to>
    <xdr:sp>
      <xdr:nvSpPr>
        <xdr:cNvPr id="534" name="Line 1"/>
        <xdr:cNvSpPr/>
      </xdr:nvSpPr>
      <xdr:spPr>
        <a:xfrm>
          <a:off x="2628720" y="6276240"/>
          <a:ext cx="1041480" cy="2469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38</xdr:row>
      <xdr:rowOff>12960</xdr:rowOff>
    </xdr:from>
    <xdr:to>
      <xdr:col>15</xdr:col>
      <xdr:colOff>149400</xdr:colOff>
      <xdr:row>38</xdr:row>
      <xdr:rowOff>114120</xdr:rowOff>
    </xdr:to>
    <xdr:sp>
      <xdr:nvSpPr>
        <xdr:cNvPr id="535" name="CustomShape 1"/>
        <xdr:cNvSpPr/>
      </xdr:nvSpPr>
      <xdr:spPr>
        <a:xfrm>
          <a:off x="3619800" y="6527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38</xdr:row>
      <xdr:rowOff>109440</xdr:rowOff>
    </xdr:from>
    <xdr:to>
      <xdr:col>16</xdr:col>
      <xdr:colOff>164520</xdr:colOff>
      <xdr:row>40</xdr:row>
      <xdr:rowOff>4320</xdr:rowOff>
    </xdr:to>
    <xdr:sp>
      <xdr:nvSpPr>
        <xdr:cNvPr id="536" name="CustomShape 1"/>
        <xdr:cNvSpPr/>
      </xdr:nvSpPr>
      <xdr:spPr>
        <a:xfrm>
          <a:off x="3213360" y="66243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36</xdr:row>
      <xdr:rowOff>104040</xdr:rowOff>
    </xdr:from>
    <xdr:to>
      <xdr:col>11</xdr:col>
      <xdr:colOff>9360</xdr:colOff>
      <xdr:row>36</xdr:row>
      <xdr:rowOff>113040</xdr:rowOff>
    </xdr:to>
    <xdr:sp>
      <xdr:nvSpPr>
        <xdr:cNvPr id="537" name="Line 1"/>
        <xdr:cNvSpPr/>
      </xdr:nvSpPr>
      <xdr:spPr>
        <a:xfrm flipV="1">
          <a:off x="1549440" y="6276240"/>
          <a:ext cx="1079280" cy="90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36</xdr:row>
      <xdr:rowOff>144720</xdr:rowOff>
    </xdr:from>
    <xdr:to>
      <xdr:col>11</xdr:col>
      <xdr:colOff>60120</xdr:colOff>
      <xdr:row>37</xdr:row>
      <xdr:rowOff>74520</xdr:rowOff>
    </xdr:to>
    <xdr:sp>
      <xdr:nvSpPr>
        <xdr:cNvPr id="538" name="CustomShape 1"/>
        <xdr:cNvSpPr/>
      </xdr:nvSpPr>
      <xdr:spPr>
        <a:xfrm>
          <a:off x="2540520" y="631692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37</xdr:row>
      <xdr:rowOff>69840</xdr:rowOff>
    </xdr:from>
    <xdr:to>
      <xdr:col>12</xdr:col>
      <xdr:colOff>76680</xdr:colOff>
      <xdr:row>38</xdr:row>
      <xdr:rowOff>137160</xdr:rowOff>
    </xdr:to>
    <xdr:sp>
      <xdr:nvSpPr>
        <xdr:cNvPr id="539" name="CustomShape 1"/>
        <xdr:cNvSpPr/>
      </xdr:nvSpPr>
      <xdr:spPr>
        <a:xfrm>
          <a:off x="2171520" y="641340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36</xdr:row>
      <xdr:rowOff>144720</xdr:rowOff>
    </xdr:from>
    <xdr:to>
      <xdr:col>6</xdr:col>
      <xdr:colOff>171720</xdr:colOff>
      <xdr:row>37</xdr:row>
      <xdr:rowOff>74520</xdr:rowOff>
    </xdr:to>
    <xdr:sp>
      <xdr:nvSpPr>
        <xdr:cNvPr id="540" name="CustomShape 1"/>
        <xdr:cNvSpPr/>
      </xdr:nvSpPr>
      <xdr:spPr>
        <a:xfrm>
          <a:off x="1499040" y="6316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37</xdr:row>
      <xdr:rowOff>69840</xdr:rowOff>
    </xdr:from>
    <xdr:to>
      <xdr:col>7</xdr:col>
      <xdr:colOff>186840</xdr:colOff>
      <xdr:row>38</xdr:row>
      <xdr:rowOff>137160</xdr:rowOff>
    </xdr:to>
    <xdr:sp>
      <xdr:nvSpPr>
        <xdr:cNvPr id="541" name="CustomShape 1"/>
        <xdr:cNvSpPr/>
      </xdr:nvSpPr>
      <xdr:spPr>
        <a:xfrm>
          <a:off x="1092600" y="64134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44</xdr:row>
      <xdr:rowOff>20160</xdr:rowOff>
    </xdr:from>
    <xdr:to>
      <xdr:col>26</xdr:col>
      <xdr:colOff>57600</xdr:colOff>
      <xdr:row>45</xdr:row>
      <xdr:rowOff>87480</xdr:rowOff>
    </xdr:to>
    <xdr:sp>
      <xdr:nvSpPr>
        <xdr:cNvPr id="542" name="CustomShape 1"/>
        <xdr:cNvSpPr/>
      </xdr:nvSpPr>
      <xdr:spPr>
        <a:xfrm>
          <a:off x="5486760" y="7563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44</xdr:row>
      <xdr:rowOff>20160</xdr:rowOff>
    </xdr:from>
    <xdr:to>
      <xdr:col>21</xdr:col>
      <xdr:colOff>219600</xdr:colOff>
      <xdr:row>45</xdr:row>
      <xdr:rowOff>87480</xdr:rowOff>
    </xdr:to>
    <xdr:sp>
      <xdr:nvSpPr>
        <xdr:cNvPr id="543" name="CustomShape 1"/>
        <xdr:cNvSpPr/>
      </xdr:nvSpPr>
      <xdr:spPr>
        <a:xfrm>
          <a:off x="445752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44</xdr:row>
      <xdr:rowOff>20160</xdr:rowOff>
    </xdr:from>
    <xdr:to>
      <xdr:col>17</xdr:col>
      <xdr:colOff>130680</xdr:colOff>
      <xdr:row>45</xdr:row>
      <xdr:rowOff>87480</xdr:rowOff>
    </xdr:to>
    <xdr:sp>
      <xdr:nvSpPr>
        <xdr:cNvPr id="544" name="CustomShape 1"/>
        <xdr:cNvSpPr/>
      </xdr:nvSpPr>
      <xdr:spPr>
        <a:xfrm>
          <a:off x="341604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44</xdr:row>
      <xdr:rowOff>20160</xdr:rowOff>
    </xdr:from>
    <xdr:to>
      <xdr:col>13</xdr:col>
      <xdr:colOff>3960</xdr:colOff>
      <xdr:row>45</xdr:row>
      <xdr:rowOff>87480</xdr:rowOff>
    </xdr:to>
    <xdr:sp>
      <xdr:nvSpPr>
        <xdr:cNvPr id="545" name="CustomShape 1"/>
        <xdr:cNvSpPr/>
      </xdr:nvSpPr>
      <xdr:spPr>
        <a:xfrm>
          <a:off x="233676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44</xdr:row>
      <xdr:rowOff>20160</xdr:rowOff>
    </xdr:from>
    <xdr:to>
      <xdr:col>8</xdr:col>
      <xdr:colOff>153000</xdr:colOff>
      <xdr:row>45</xdr:row>
      <xdr:rowOff>87480</xdr:rowOff>
    </xdr:to>
    <xdr:sp>
      <xdr:nvSpPr>
        <xdr:cNvPr id="546" name="CustomShape 1"/>
        <xdr:cNvSpPr/>
      </xdr:nvSpPr>
      <xdr:spPr>
        <a:xfrm>
          <a:off x="129528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36</xdr:row>
      <xdr:rowOff>135720</xdr:rowOff>
    </xdr:from>
    <xdr:to>
      <xdr:col>24</xdr:col>
      <xdr:colOff>75960</xdr:colOff>
      <xdr:row>37</xdr:row>
      <xdr:rowOff>65520</xdr:rowOff>
    </xdr:to>
    <xdr:sp>
      <xdr:nvSpPr>
        <xdr:cNvPr id="547" name="CustomShape 1"/>
        <xdr:cNvSpPr/>
      </xdr:nvSpPr>
      <xdr:spPr>
        <a:xfrm>
          <a:off x="5652000" y="630792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35</xdr:row>
      <xdr:rowOff>163080</xdr:rowOff>
    </xdr:from>
    <xdr:to>
      <xdr:col>27</xdr:col>
      <xdr:colOff>162000</xdr:colOff>
      <xdr:row>37</xdr:row>
      <xdr:rowOff>57960</xdr:rowOff>
    </xdr:to>
    <xdr:sp>
      <xdr:nvSpPr>
        <xdr:cNvPr id="548" name="CustomShape 1"/>
        <xdr:cNvSpPr/>
      </xdr:nvSpPr>
      <xdr:spPr>
        <a:xfrm>
          <a:off x="5829480" y="616356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36</xdr:row>
      <xdr:rowOff>135720</xdr:rowOff>
    </xdr:from>
    <xdr:to>
      <xdr:col>20</xdr:col>
      <xdr:colOff>37800</xdr:colOff>
      <xdr:row>37</xdr:row>
      <xdr:rowOff>65520</xdr:rowOff>
    </xdr:to>
    <xdr:sp>
      <xdr:nvSpPr>
        <xdr:cNvPr id="549" name="CustomShape 1"/>
        <xdr:cNvSpPr/>
      </xdr:nvSpPr>
      <xdr:spPr>
        <a:xfrm>
          <a:off x="4661280" y="630792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35</xdr:row>
      <xdr:rowOff>86760</xdr:rowOff>
    </xdr:from>
    <xdr:to>
      <xdr:col>21</xdr:col>
      <xdr:colOff>29160</xdr:colOff>
      <xdr:row>36</xdr:row>
      <xdr:rowOff>153000</xdr:rowOff>
    </xdr:to>
    <xdr:sp>
      <xdr:nvSpPr>
        <xdr:cNvPr id="550" name="CustomShape 1"/>
        <xdr:cNvSpPr/>
      </xdr:nvSpPr>
      <xdr:spPr>
        <a:xfrm>
          <a:off x="4292640" y="608724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37</xdr:row>
      <xdr:rowOff>128880</xdr:rowOff>
    </xdr:from>
    <xdr:to>
      <xdr:col>15</xdr:col>
      <xdr:colOff>149400</xdr:colOff>
      <xdr:row>38</xdr:row>
      <xdr:rowOff>59400</xdr:rowOff>
    </xdr:to>
    <xdr:sp>
      <xdr:nvSpPr>
        <xdr:cNvPr id="551" name="CustomShape 1"/>
        <xdr:cNvSpPr/>
      </xdr:nvSpPr>
      <xdr:spPr>
        <a:xfrm>
          <a:off x="3619800" y="64724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36</xdr:row>
      <xdr:rowOff>79200</xdr:rowOff>
    </xdr:from>
    <xdr:to>
      <xdr:col>16</xdr:col>
      <xdr:colOff>164520</xdr:colOff>
      <xdr:row>37</xdr:row>
      <xdr:rowOff>146520</xdr:rowOff>
    </xdr:to>
    <xdr:sp>
      <xdr:nvSpPr>
        <xdr:cNvPr id="552" name="CustomShape 1"/>
        <xdr:cNvSpPr/>
      </xdr:nvSpPr>
      <xdr:spPr>
        <a:xfrm>
          <a:off x="3213360" y="62514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36</xdr:row>
      <xdr:rowOff>53280</xdr:rowOff>
    </xdr:from>
    <xdr:to>
      <xdr:col>11</xdr:col>
      <xdr:colOff>60120</xdr:colOff>
      <xdr:row>36</xdr:row>
      <xdr:rowOff>154440</xdr:rowOff>
    </xdr:to>
    <xdr:sp>
      <xdr:nvSpPr>
        <xdr:cNvPr id="553" name="CustomShape 1"/>
        <xdr:cNvSpPr/>
      </xdr:nvSpPr>
      <xdr:spPr>
        <a:xfrm>
          <a:off x="2540520" y="622548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35</xdr:row>
      <xdr:rowOff>4680</xdr:rowOff>
    </xdr:from>
    <xdr:to>
      <xdr:col>12</xdr:col>
      <xdr:colOff>76680</xdr:colOff>
      <xdr:row>36</xdr:row>
      <xdr:rowOff>70920</xdr:rowOff>
    </xdr:to>
    <xdr:sp>
      <xdr:nvSpPr>
        <xdr:cNvPr id="554" name="CustomShape 1"/>
        <xdr:cNvSpPr/>
      </xdr:nvSpPr>
      <xdr:spPr>
        <a:xfrm>
          <a:off x="2171520" y="600516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36</xdr:row>
      <xdr:rowOff>62640</xdr:rowOff>
    </xdr:from>
    <xdr:to>
      <xdr:col>6</xdr:col>
      <xdr:colOff>171720</xdr:colOff>
      <xdr:row>36</xdr:row>
      <xdr:rowOff>163800</xdr:rowOff>
    </xdr:to>
    <xdr:sp>
      <xdr:nvSpPr>
        <xdr:cNvPr id="555" name="CustomShape 1"/>
        <xdr:cNvSpPr/>
      </xdr:nvSpPr>
      <xdr:spPr>
        <a:xfrm>
          <a:off x="1499040" y="6234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35</xdr:row>
      <xdr:rowOff>13680</xdr:rowOff>
    </xdr:from>
    <xdr:to>
      <xdr:col>7</xdr:col>
      <xdr:colOff>186840</xdr:colOff>
      <xdr:row>36</xdr:row>
      <xdr:rowOff>79920</xdr:rowOff>
    </xdr:to>
    <xdr:sp>
      <xdr:nvSpPr>
        <xdr:cNvPr id="556" name="CustomShape 1"/>
        <xdr:cNvSpPr/>
      </xdr:nvSpPr>
      <xdr:spPr>
        <a:xfrm>
          <a:off x="1092600" y="601416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xdr:row>
      <xdr:rowOff>70560</xdr:rowOff>
    </xdr:from>
    <xdr:to>
      <xdr:col>85</xdr:col>
      <xdr:colOff>66960</xdr:colOff>
      <xdr:row>9</xdr:row>
      <xdr:rowOff>43920</xdr:rowOff>
    </xdr:to>
    <xdr:sp>
      <xdr:nvSpPr>
        <xdr:cNvPr id="557" name="CustomShape 1"/>
        <xdr:cNvSpPr/>
      </xdr:nvSpPr>
      <xdr:spPr>
        <a:xfrm>
          <a:off x="14807880" y="1270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7</xdr:row>
      <xdr:rowOff>133920</xdr:rowOff>
    </xdr:from>
    <xdr:to>
      <xdr:col>93</xdr:col>
      <xdr:colOff>3240</xdr:colOff>
      <xdr:row>9</xdr:row>
      <xdr:rowOff>43920</xdr:rowOff>
    </xdr:to>
    <xdr:sp>
      <xdr:nvSpPr>
        <xdr:cNvPr id="558" name="CustomShape 1"/>
        <xdr:cNvSpPr/>
      </xdr:nvSpPr>
      <xdr:spPr>
        <a:xfrm>
          <a:off x="20320200" y="1333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8</xdr:row>
      <xdr:rowOff>152280</xdr:rowOff>
    </xdr:from>
    <xdr:to>
      <xdr:col>93</xdr:col>
      <xdr:colOff>3240</xdr:colOff>
      <xdr:row>10</xdr:row>
      <xdr:rowOff>63720</xdr:rowOff>
    </xdr:to>
    <xdr:sp>
      <xdr:nvSpPr>
        <xdr:cNvPr id="559" name="CustomShape 1"/>
        <xdr:cNvSpPr/>
      </xdr:nvSpPr>
      <xdr:spPr>
        <a:xfrm>
          <a:off x="20320200" y="1523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7</xdr:row>
      <xdr:rowOff>133920</xdr:rowOff>
    </xdr:from>
    <xdr:to>
      <xdr:col>100</xdr:col>
      <xdr:colOff>165240</xdr:colOff>
      <xdr:row>9</xdr:row>
      <xdr:rowOff>43920</xdr:rowOff>
    </xdr:to>
    <xdr:sp>
      <xdr:nvSpPr>
        <xdr:cNvPr id="560" name="CustomShape 1"/>
        <xdr:cNvSpPr/>
      </xdr:nvSpPr>
      <xdr:spPr>
        <a:xfrm>
          <a:off x="22314240" y="1333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8</xdr:row>
      <xdr:rowOff>152280</xdr:rowOff>
    </xdr:from>
    <xdr:to>
      <xdr:col>100</xdr:col>
      <xdr:colOff>165240</xdr:colOff>
      <xdr:row>10</xdr:row>
      <xdr:rowOff>63720</xdr:rowOff>
    </xdr:to>
    <xdr:sp>
      <xdr:nvSpPr>
        <xdr:cNvPr id="561" name="CustomShape 1"/>
        <xdr:cNvSpPr/>
      </xdr:nvSpPr>
      <xdr:spPr>
        <a:xfrm>
          <a:off x="22314240" y="1523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7</xdr:row>
      <xdr:rowOff>133920</xdr:rowOff>
    </xdr:from>
    <xdr:to>
      <xdr:col>109</xdr:col>
      <xdr:colOff>105120</xdr:colOff>
      <xdr:row>9</xdr:row>
      <xdr:rowOff>43920</xdr:rowOff>
    </xdr:to>
    <xdr:sp>
      <xdr:nvSpPr>
        <xdr:cNvPr id="562" name="CustomShape 1"/>
        <xdr:cNvSpPr/>
      </xdr:nvSpPr>
      <xdr:spPr>
        <a:xfrm>
          <a:off x="24231600" y="1333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8</xdr:row>
      <xdr:rowOff>152280</xdr:rowOff>
    </xdr:from>
    <xdr:to>
      <xdr:col>109</xdr:col>
      <xdr:colOff>105120</xdr:colOff>
      <xdr:row>10</xdr:row>
      <xdr:rowOff>63720</xdr:rowOff>
    </xdr:to>
    <xdr:sp>
      <xdr:nvSpPr>
        <xdr:cNvPr id="563" name="CustomShape 1"/>
        <xdr:cNvSpPr/>
      </xdr:nvSpPr>
      <xdr:spPr>
        <a:xfrm>
          <a:off x="24231600" y="1523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127800</xdr:rowOff>
    </xdr:from>
    <xdr:to>
      <xdr:col>85</xdr:col>
      <xdr:colOff>66960</xdr:colOff>
      <xdr:row>24</xdr:row>
      <xdr:rowOff>12600</xdr:rowOff>
    </xdr:to>
    <xdr:sp>
      <xdr:nvSpPr>
        <xdr:cNvPr id="564" name="CustomShape 1"/>
        <xdr:cNvSpPr/>
      </xdr:nvSpPr>
      <xdr:spPr>
        <a:xfrm>
          <a:off x="14807880" y="1842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10</xdr:row>
      <xdr:rowOff>127800</xdr:rowOff>
    </xdr:from>
    <xdr:to>
      <xdr:col>113</xdr:col>
      <xdr:colOff>130680</xdr:colOff>
      <xdr:row>24</xdr:row>
      <xdr:rowOff>12600</xdr:rowOff>
    </xdr:to>
    <xdr:sp>
      <xdr:nvSpPr>
        <xdr:cNvPr id="565" name="CustomShape 1"/>
        <xdr:cNvSpPr/>
      </xdr:nvSpPr>
      <xdr:spPr>
        <a:xfrm>
          <a:off x="20675520" y="1842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10</xdr:row>
      <xdr:rowOff>127800</xdr:rowOff>
    </xdr:from>
    <xdr:to>
      <xdr:col>106</xdr:col>
      <xdr:colOff>70200</xdr:colOff>
      <xdr:row>12</xdr:row>
      <xdr:rowOff>37800</xdr:rowOff>
    </xdr:to>
    <xdr:sp>
      <xdr:nvSpPr>
        <xdr:cNvPr id="566" name="CustomShape 1"/>
        <xdr:cNvSpPr/>
      </xdr:nvSpPr>
      <xdr:spPr>
        <a:xfrm>
          <a:off x="20777760" y="1842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物件費の分析欄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12</xdr:row>
      <xdr:rowOff>101520</xdr:rowOff>
    </xdr:from>
    <xdr:to>
      <xdr:col>112</xdr:col>
      <xdr:colOff>177120</xdr:colOff>
      <xdr:row>23</xdr:row>
      <xdr:rowOff>120960</xdr:rowOff>
    </xdr:to>
    <xdr:sp>
      <xdr:nvSpPr>
        <xdr:cNvPr id="567" name="CustomShape 1"/>
        <xdr:cNvSpPr/>
      </xdr:nvSpPr>
      <xdr:spPr>
        <a:xfrm>
          <a:off x="20815560" y="2158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光熱水費の増や中学校給食の通年化の影響などにより、物件費における経常経費は対前年度比で</a:t>
          </a:r>
          <a:r>
            <a:rPr b="0" lang="en-US" sz="1300" spc="-1" strike="noStrike">
              <a:solidFill>
                <a:srgbClr val="000000"/>
              </a:solidFill>
              <a:uFill>
                <a:solidFill>
                  <a:srgbClr val="ffffff"/>
                </a:solidFill>
              </a:uFill>
              <a:latin typeface="ＭＳ Ｐゴシック"/>
              <a:ea typeface="ＭＳ Ｐゴシック"/>
            </a:rPr>
            <a:t>424</a:t>
          </a:r>
          <a:r>
            <a:rPr b="0" lang="en-US" sz="1300" spc="-1" strike="noStrike">
              <a:solidFill>
                <a:srgbClr val="000000"/>
              </a:solidFill>
              <a:uFill>
                <a:solidFill>
                  <a:srgbClr val="ffffff"/>
                </a:solidFill>
              </a:uFill>
              <a:latin typeface="ＭＳ Ｐゴシック"/>
              <a:ea typeface="ＭＳ Ｐゴシック"/>
            </a:rPr>
            <a:t>百万円の増となったことなどから、比率としては</a:t>
          </a:r>
          <a:r>
            <a:rPr b="0" lang="en-US" sz="1300" spc="-1" strike="noStrike">
              <a:solidFill>
                <a:srgbClr val="000000"/>
              </a:solidFill>
              <a:uFill>
                <a:solidFill>
                  <a:srgbClr val="ffffff"/>
                </a:solidFill>
              </a:uFill>
              <a:latin typeface="ＭＳ Ｐゴシック"/>
              <a:ea typeface="ＭＳ Ｐゴシック"/>
            </a:rPr>
            <a:t>1.3</a:t>
          </a:r>
          <a:r>
            <a:rPr b="0" lang="en-US" sz="1300" spc="-1" strike="noStrike">
              <a:solidFill>
                <a:srgbClr val="000000"/>
              </a:solidFill>
              <a:uFill>
                <a:solidFill>
                  <a:srgbClr val="ffffff"/>
                </a:solidFill>
              </a:uFill>
              <a:latin typeface="ＭＳ Ｐゴシック"/>
              <a:ea typeface="ＭＳ Ｐゴシック"/>
            </a:rPr>
            <a:t>ポイント増加した。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今後も、引き続き、「草津市健全で持続可能な財政運営および財政規律に関する条例」、「草津市財政規律ガイドライン」に基づき、後年度のランニングコストを加味したライフサイクルコストの考え方や事務事業の見直しなどにより、物件費の抑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9</xdr:row>
      <xdr:rowOff>108000</xdr:rowOff>
    </xdr:from>
    <xdr:to>
      <xdr:col>63</xdr:col>
      <xdr:colOff>96120</xdr:colOff>
      <xdr:row>10</xdr:row>
      <xdr:rowOff>145440</xdr:rowOff>
    </xdr:to>
    <xdr:sp>
      <xdr:nvSpPr>
        <xdr:cNvPr id="568" name="CustomShape 1"/>
        <xdr:cNvSpPr/>
      </xdr:nvSpPr>
      <xdr:spPr>
        <a:xfrm>
          <a:off x="14742360" y="16509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24</xdr:row>
      <xdr:rowOff>12600</xdr:rowOff>
    </xdr:from>
    <xdr:to>
      <xdr:col>85</xdr:col>
      <xdr:colOff>66960</xdr:colOff>
      <xdr:row>24</xdr:row>
      <xdr:rowOff>12600</xdr:rowOff>
    </xdr:to>
    <xdr:sp>
      <xdr:nvSpPr>
        <xdr:cNvPr id="569" name="Line 1"/>
        <xdr:cNvSpPr/>
      </xdr:nvSpPr>
      <xdr:spPr>
        <a:xfrm>
          <a:off x="14807880" y="4127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23</xdr:row>
      <xdr:rowOff>52560</xdr:rowOff>
    </xdr:from>
    <xdr:to>
      <xdr:col>61</xdr:col>
      <xdr:colOff>168840</xdr:colOff>
      <xdr:row>24</xdr:row>
      <xdr:rowOff>118800</xdr:rowOff>
    </xdr:to>
    <xdr:sp>
      <xdr:nvSpPr>
        <xdr:cNvPr id="570" name="CustomShape 1"/>
        <xdr:cNvSpPr/>
      </xdr:nvSpPr>
      <xdr:spPr>
        <a:xfrm>
          <a:off x="14185800" y="3995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22</xdr:row>
      <xdr:rowOff>29160</xdr:rowOff>
    </xdr:from>
    <xdr:to>
      <xdr:col>85</xdr:col>
      <xdr:colOff>66960</xdr:colOff>
      <xdr:row>22</xdr:row>
      <xdr:rowOff>29160</xdr:rowOff>
    </xdr:to>
    <xdr:sp>
      <xdr:nvSpPr>
        <xdr:cNvPr id="571" name="Line 1"/>
        <xdr:cNvSpPr/>
      </xdr:nvSpPr>
      <xdr:spPr>
        <a:xfrm>
          <a:off x="14807880" y="38008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21</xdr:row>
      <xdr:rowOff>68400</xdr:rowOff>
    </xdr:from>
    <xdr:to>
      <xdr:col>61</xdr:col>
      <xdr:colOff>168840</xdr:colOff>
      <xdr:row>22</xdr:row>
      <xdr:rowOff>135720</xdr:rowOff>
    </xdr:to>
    <xdr:sp>
      <xdr:nvSpPr>
        <xdr:cNvPr id="572" name="CustomShape 1"/>
        <xdr:cNvSpPr/>
      </xdr:nvSpPr>
      <xdr:spPr>
        <a:xfrm>
          <a:off x="14185800" y="366876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20</xdr:row>
      <xdr:rowOff>45000</xdr:rowOff>
    </xdr:from>
    <xdr:to>
      <xdr:col>85</xdr:col>
      <xdr:colOff>66960</xdr:colOff>
      <xdr:row>20</xdr:row>
      <xdr:rowOff>45000</xdr:rowOff>
    </xdr:to>
    <xdr:sp>
      <xdr:nvSpPr>
        <xdr:cNvPr id="573" name="Line 1"/>
        <xdr:cNvSpPr/>
      </xdr:nvSpPr>
      <xdr:spPr>
        <a:xfrm>
          <a:off x="14807880" y="3474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19</xdr:row>
      <xdr:rowOff>85320</xdr:rowOff>
    </xdr:from>
    <xdr:to>
      <xdr:col>61</xdr:col>
      <xdr:colOff>168840</xdr:colOff>
      <xdr:row>20</xdr:row>
      <xdr:rowOff>151560</xdr:rowOff>
    </xdr:to>
    <xdr:sp>
      <xdr:nvSpPr>
        <xdr:cNvPr id="574" name="CustomShape 1"/>
        <xdr:cNvSpPr/>
      </xdr:nvSpPr>
      <xdr:spPr>
        <a:xfrm>
          <a:off x="14185800" y="334260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18</xdr:row>
      <xdr:rowOff>61920</xdr:rowOff>
    </xdr:from>
    <xdr:to>
      <xdr:col>85</xdr:col>
      <xdr:colOff>66960</xdr:colOff>
      <xdr:row>18</xdr:row>
      <xdr:rowOff>61920</xdr:rowOff>
    </xdr:to>
    <xdr:sp>
      <xdr:nvSpPr>
        <xdr:cNvPr id="575" name="Line 1"/>
        <xdr:cNvSpPr/>
      </xdr:nvSpPr>
      <xdr:spPr>
        <a:xfrm>
          <a:off x="14807880" y="314784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17</xdr:row>
      <xdr:rowOff>101160</xdr:rowOff>
    </xdr:from>
    <xdr:to>
      <xdr:col>61</xdr:col>
      <xdr:colOff>168840</xdr:colOff>
      <xdr:row>18</xdr:row>
      <xdr:rowOff>168480</xdr:rowOff>
    </xdr:to>
    <xdr:sp>
      <xdr:nvSpPr>
        <xdr:cNvPr id="576" name="CustomShape 1"/>
        <xdr:cNvSpPr/>
      </xdr:nvSpPr>
      <xdr:spPr>
        <a:xfrm>
          <a:off x="14185800" y="30157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16</xdr:row>
      <xdr:rowOff>77760</xdr:rowOff>
    </xdr:from>
    <xdr:to>
      <xdr:col>85</xdr:col>
      <xdr:colOff>66960</xdr:colOff>
      <xdr:row>16</xdr:row>
      <xdr:rowOff>77760</xdr:rowOff>
    </xdr:to>
    <xdr:sp>
      <xdr:nvSpPr>
        <xdr:cNvPr id="577" name="Line 1"/>
        <xdr:cNvSpPr/>
      </xdr:nvSpPr>
      <xdr:spPr>
        <a:xfrm>
          <a:off x="14807880" y="28209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15</xdr:row>
      <xdr:rowOff>118080</xdr:rowOff>
    </xdr:from>
    <xdr:to>
      <xdr:col>61</xdr:col>
      <xdr:colOff>168840</xdr:colOff>
      <xdr:row>17</xdr:row>
      <xdr:rowOff>12960</xdr:rowOff>
    </xdr:to>
    <xdr:sp>
      <xdr:nvSpPr>
        <xdr:cNvPr id="578" name="CustomShape 1"/>
        <xdr:cNvSpPr/>
      </xdr:nvSpPr>
      <xdr:spPr>
        <a:xfrm>
          <a:off x="14185800" y="268956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14</xdr:row>
      <xdr:rowOff>94680</xdr:rowOff>
    </xdr:from>
    <xdr:to>
      <xdr:col>85</xdr:col>
      <xdr:colOff>66960</xdr:colOff>
      <xdr:row>14</xdr:row>
      <xdr:rowOff>94680</xdr:rowOff>
    </xdr:to>
    <xdr:sp>
      <xdr:nvSpPr>
        <xdr:cNvPr id="579" name="Line 1"/>
        <xdr:cNvSpPr/>
      </xdr:nvSpPr>
      <xdr:spPr>
        <a:xfrm>
          <a:off x="14807880" y="2494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13</xdr:row>
      <xdr:rowOff>133560</xdr:rowOff>
    </xdr:from>
    <xdr:to>
      <xdr:col>61</xdr:col>
      <xdr:colOff>168840</xdr:colOff>
      <xdr:row>15</xdr:row>
      <xdr:rowOff>29520</xdr:rowOff>
    </xdr:to>
    <xdr:sp>
      <xdr:nvSpPr>
        <xdr:cNvPr id="580" name="CustomShape 1"/>
        <xdr:cNvSpPr/>
      </xdr:nvSpPr>
      <xdr:spPr>
        <a:xfrm>
          <a:off x="14185800" y="23623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12</xdr:row>
      <xdr:rowOff>110520</xdr:rowOff>
    </xdr:from>
    <xdr:to>
      <xdr:col>85</xdr:col>
      <xdr:colOff>66960</xdr:colOff>
      <xdr:row>12</xdr:row>
      <xdr:rowOff>110520</xdr:rowOff>
    </xdr:to>
    <xdr:sp>
      <xdr:nvSpPr>
        <xdr:cNvPr id="581" name="Line 1"/>
        <xdr:cNvSpPr/>
      </xdr:nvSpPr>
      <xdr:spPr>
        <a:xfrm>
          <a:off x="14807880" y="21679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11</xdr:row>
      <xdr:rowOff>150840</xdr:rowOff>
    </xdr:from>
    <xdr:to>
      <xdr:col>61</xdr:col>
      <xdr:colOff>168840</xdr:colOff>
      <xdr:row>13</xdr:row>
      <xdr:rowOff>45720</xdr:rowOff>
    </xdr:to>
    <xdr:sp>
      <xdr:nvSpPr>
        <xdr:cNvPr id="582" name="CustomShape 1"/>
        <xdr:cNvSpPr/>
      </xdr:nvSpPr>
      <xdr:spPr>
        <a:xfrm>
          <a:off x="14185800" y="203652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127080</xdr:rowOff>
    </xdr:from>
    <xdr:to>
      <xdr:col>85</xdr:col>
      <xdr:colOff>66960</xdr:colOff>
      <xdr:row>10</xdr:row>
      <xdr:rowOff>127080</xdr:rowOff>
    </xdr:to>
    <xdr:sp>
      <xdr:nvSpPr>
        <xdr:cNvPr id="583" name="Line 1"/>
        <xdr:cNvSpPr/>
      </xdr:nvSpPr>
      <xdr:spPr>
        <a:xfrm>
          <a:off x="14807880" y="1841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9</xdr:row>
      <xdr:rowOff>166320</xdr:rowOff>
    </xdr:from>
    <xdr:to>
      <xdr:col>61</xdr:col>
      <xdr:colOff>168840</xdr:colOff>
      <xdr:row>11</xdr:row>
      <xdr:rowOff>62280</xdr:rowOff>
    </xdr:to>
    <xdr:sp>
      <xdr:nvSpPr>
        <xdr:cNvPr id="584" name="CustomShape 1"/>
        <xdr:cNvSpPr/>
      </xdr:nvSpPr>
      <xdr:spPr>
        <a:xfrm>
          <a:off x="14185800" y="1709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127800</xdr:rowOff>
    </xdr:from>
    <xdr:to>
      <xdr:col>85</xdr:col>
      <xdr:colOff>66960</xdr:colOff>
      <xdr:row>24</xdr:row>
      <xdr:rowOff>12600</xdr:rowOff>
    </xdr:to>
    <xdr:sp>
      <xdr:nvSpPr>
        <xdr:cNvPr id="585" name="CustomShape 1"/>
        <xdr:cNvSpPr/>
      </xdr:nvSpPr>
      <xdr:spPr>
        <a:xfrm>
          <a:off x="14807880" y="1842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13</xdr:row>
      <xdr:rowOff>26280</xdr:rowOff>
    </xdr:from>
    <xdr:to>
      <xdr:col>82</xdr:col>
      <xdr:colOff>108000</xdr:colOff>
      <xdr:row>22</xdr:row>
      <xdr:rowOff>72720</xdr:rowOff>
    </xdr:to>
    <xdr:sp>
      <xdr:nvSpPr>
        <xdr:cNvPr id="586" name="Line 1"/>
        <xdr:cNvSpPr/>
      </xdr:nvSpPr>
      <xdr:spPr>
        <a:xfrm flipV="1">
          <a:off x="19634040" y="2255040"/>
          <a:ext cx="0" cy="158940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22</xdr:row>
      <xdr:rowOff>55440</xdr:rowOff>
    </xdr:from>
    <xdr:to>
      <xdr:col>86</xdr:col>
      <xdr:colOff>6120</xdr:colOff>
      <xdr:row>23</xdr:row>
      <xdr:rowOff>122760</xdr:rowOff>
    </xdr:to>
    <xdr:sp>
      <xdr:nvSpPr>
        <xdr:cNvPr id="587" name="CustomShape 1"/>
        <xdr:cNvSpPr/>
      </xdr:nvSpPr>
      <xdr:spPr>
        <a:xfrm>
          <a:off x="19723680" y="38271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22</xdr:row>
      <xdr:rowOff>72720</xdr:rowOff>
    </xdr:from>
    <xdr:to>
      <xdr:col>82</xdr:col>
      <xdr:colOff>196920</xdr:colOff>
      <xdr:row>22</xdr:row>
      <xdr:rowOff>72720</xdr:rowOff>
    </xdr:to>
    <xdr:sp>
      <xdr:nvSpPr>
        <xdr:cNvPr id="588" name="Line 1"/>
        <xdr:cNvSpPr/>
      </xdr:nvSpPr>
      <xdr:spPr>
        <a:xfrm>
          <a:off x="19545120" y="384444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11</xdr:row>
      <xdr:rowOff>123480</xdr:rowOff>
    </xdr:from>
    <xdr:to>
      <xdr:col>86</xdr:col>
      <xdr:colOff>6120</xdr:colOff>
      <xdr:row>13</xdr:row>
      <xdr:rowOff>18360</xdr:rowOff>
    </xdr:to>
    <xdr:sp>
      <xdr:nvSpPr>
        <xdr:cNvPr id="589" name="CustomShape 1"/>
        <xdr:cNvSpPr/>
      </xdr:nvSpPr>
      <xdr:spPr>
        <a:xfrm>
          <a:off x="19723680" y="200916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13</xdr:row>
      <xdr:rowOff>26280</xdr:rowOff>
    </xdr:from>
    <xdr:to>
      <xdr:col>82</xdr:col>
      <xdr:colOff>196920</xdr:colOff>
      <xdr:row>13</xdr:row>
      <xdr:rowOff>26280</xdr:rowOff>
    </xdr:to>
    <xdr:sp>
      <xdr:nvSpPr>
        <xdr:cNvPr id="590" name="Line 1"/>
        <xdr:cNvSpPr/>
      </xdr:nvSpPr>
      <xdr:spPr>
        <a:xfrm>
          <a:off x="19545120" y="225504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16</xdr:row>
      <xdr:rowOff>56160</xdr:rowOff>
    </xdr:from>
    <xdr:to>
      <xdr:col>82</xdr:col>
      <xdr:colOff>108000</xdr:colOff>
      <xdr:row>17</xdr:row>
      <xdr:rowOff>26280</xdr:rowOff>
    </xdr:to>
    <xdr:sp>
      <xdr:nvSpPr>
        <xdr:cNvPr id="591" name="Line 1"/>
        <xdr:cNvSpPr/>
      </xdr:nvSpPr>
      <xdr:spPr>
        <a:xfrm>
          <a:off x="18643680" y="2799360"/>
          <a:ext cx="990360" cy="14148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17</xdr:row>
      <xdr:rowOff>44640</xdr:rowOff>
    </xdr:from>
    <xdr:to>
      <xdr:col>86</xdr:col>
      <xdr:colOff>6120</xdr:colOff>
      <xdr:row>18</xdr:row>
      <xdr:rowOff>111960</xdr:rowOff>
    </xdr:to>
    <xdr:sp>
      <xdr:nvSpPr>
        <xdr:cNvPr id="592" name="CustomShape 1"/>
        <xdr:cNvSpPr/>
      </xdr:nvSpPr>
      <xdr:spPr>
        <a:xfrm>
          <a:off x="19723680" y="29592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17</xdr:row>
      <xdr:rowOff>62640</xdr:rowOff>
    </xdr:from>
    <xdr:to>
      <xdr:col>82</xdr:col>
      <xdr:colOff>159120</xdr:colOff>
      <xdr:row>17</xdr:row>
      <xdr:rowOff>163800</xdr:rowOff>
    </xdr:to>
    <xdr:sp>
      <xdr:nvSpPr>
        <xdr:cNvPr id="593" name="CustomShape 1"/>
        <xdr:cNvSpPr/>
      </xdr:nvSpPr>
      <xdr:spPr>
        <a:xfrm>
          <a:off x="19584000" y="2977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16</xdr:row>
      <xdr:rowOff>56160</xdr:rowOff>
    </xdr:from>
    <xdr:to>
      <xdr:col>78</xdr:col>
      <xdr:colOff>70200</xdr:colOff>
      <xdr:row>16</xdr:row>
      <xdr:rowOff>88560</xdr:rowOff>
    </xdr:to>
    <xdr:sp>
      <xdr:nvSpPr>
        <xdr:cNvPr id="594" name="Line 1"/>
        <xdr:cNvSpPr/>
      </xdr:nvSpPr>
      <xdr:spPr>
        <a:xfrm flipV="1">
          <a:off x="17563680" y="2799360"/>
          <a:ext cx="1080000" cy="3240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16</xdr:row>
      <xdr:rowOff>114480</xdr:rowOff>
    </xdr:from>
    <xdr:to>
      <xdr:col>78</xdr:col>
      <xdr:colOff>120960</xdr:colOff>
      <xdr:row>17</xdr:row>
      <xdr:rowOff>44280</xdr:rowOff>
    </xdr:to>
    <xdr:sp>
      <xdr:nvSpPr>
        <xdr:cNvPr id="595" name="CustomShape 1"/>
        <xdr:cNvSpPr/>
      </xdr:nvSpPr>
      <xdr:spPr>
        <a:xfrm>
          <a:off x="18593280" y="2857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17</xdr:row>
      <xdr:rowOff>39240</xdr:rowOff>
    </xdr:from>
    <xdr:to>
      <xdr:col>79</xdr:col>
      <xdr:colOff>110520</xdr:colOff>
      <xdr:row>18</xdr:row>
      <xdr:rowOff>106560</xdr:rowOff>
    </xdr:to>
    <xdr:sp>
      <xdr:nvSpPr>
        <xdr:cNvPr id="596" name="CustomShape 1"/>
        <xdr:cNvSpPr/>
      </xdr:nvSpPr>
      <xdr:spPr>
        <a:xfrm>
          <a:off x="18186840" y="29538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16</xdr:row>
      <xdr:rowOff>88560</xdr:rowOff>
    </xdr:from>
    <xdr:to>
      <xdr:col>73</xdr:col>
      <xdr:colOff>180720</xdr:colOff>
      <xdr:row>17</xdr:row>
      <xdr:rowOff>145800</xdr:rowOff>
    </xdr:to>
    <xdr:sp>
      <xdr:nvSpPr>
        <xdr:cNvPr id="597" name="Line 1"/>
        <xdr:cNvSpPr/>
      </xdr:nvSpPr>
      <xdr:spPr>
        <a:xfrm flipV="1">
          <a:off x="16522560" y="2831760"/>
          <a:ext cx="1041120" cy="22860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16</xdr:row>
      <xdr:rowOff>103320</xdr:rowOff>
    </xdr:from>
    <xdr:to>
      <xdr:col>74</xdr:col>
      <xdr:colOff>32400</xdr:colOff>
      <xdr:row>17</xdr:row>
      <xdr:rowOff>33120</xdr:rowOff>
    </xdr:to>
    <xdr:sp>
      <xdr:nvSpPr>
        <xdr:cNvPr id="598" name="CustomShape 1"/>
        <xdr:cNvSpPr/>
      </xdr:nvSpPr>
      <xdr:spPr>
        <a:xfrm>
          <a:off x="17513280" y="284652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17</xdr:row>
      <xdr:rowOff>28440</xdr:rowOff>
    </xdr:from>
    <xdr:to>
      <xdr:col>75</xdr:col>
      <xdr:colOff>47520</xdr:colOff>
      <xdr:row>18</xdr:row>
      <xdr:rowOff>95760</xdr:rowOff>
    </xdr:to>
    <xdr:sp>
      <xdr:nvSpPr>
        <xdr:cNvPr id="599" name="CustomShape 1"/>
        <xdr:cNvSpPr/>
      </xdr:nvSpPr>
      <xdr:spPr>
        <a:xfrm>
          <a:off x="17145000" y="29430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17</xdr:row>
      <xdr:rowOff>124200</xdr:rowOff>
    </xdr:from>
    <xdr:to>
      <xdr:col>69</xdr:col>
      <xdr:colOff>92160</xdr:colOff>
      <xdr:row>17</xdr:row>
      <xdr:rowOff>145800</xdr:rowOff>
    </xdr:to>
    <xdr:sp>
      <xdr:nvSpPr>
        <xdr:cNvPr id="600" name="Line 1"/>
        <xdr:cNvSpPr/>
      </xdr:nvSpPr>
      <xdr:spPr>
        <a:xfrm>
          <a:off x="15481080" y="3038760"/>
          <a:ext cx="1041480" cy="2160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17</xdr:row>
      <xdr:rowOff>84240</xdr:rowOff>
    </xdr:from>
    <xdr:to>
      <xdr:col>69</xdr:col>
      <xdr:colOff>143280</xdr:colOff>
      <xdr:row>18</xdr:row>
      <xdr:rowOff>14760</xdr:rowOff>
    </xdr:to>
    <xdr:sp>
      <xdr:nvSpPr>
        <xdr:cNvPr id="601" name="CustomShape 1"/>
        <xdr:cNvSpPr/>
      </xdr:nvSpPr>
      <xdr:spPr>
        <a:xfrm>
          <a:off x="16472520" y="29988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16</xdr:row>
      <xdr:rowOff>34920</xdr:rowOff>
    </xdr:from>
    <xdr:to>
      <xdr:col>70</xdr:col>
      <xdr:colOff>158400</xdr:colOff>
      <xdr:row>17</xdr:row>
      <xdr:rowOff>102240</xdr:rowOff>
    </xdr:to>
    <xdr:sp>
      <xdr:nvSpPr>
        <xdr:cNvPr id="602" name="CustomShape 1"/>
        <xdr:cNvSpPr/>
      </xdr:nvSpPr>
      <xdr:spPr>
        <a:xfrm>
          <a:off x="16066080" y="27781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17</xdr:row>
      <xdr:rowOff>73440</xdr:rowOff>
    </xdr:from>
    <xdr:to>
      <xdr:col>65</xdr:col>
      <xdr:colOff>54360</xdr:colOff>
      <xdr:row>18</xdr:row>
      <xdr:rowOff>3960</xdr:rowOff>
    </xdr:to>
    <xdr:sp>
      <xdr:nvSpPr>
        <xdr:cNvPr id="603" name="CustomShape 1"/>
        <xdr:cNvSpPr/>
      </xdr:nvSpPr>
      <xdr:spPr>
        <a:xfrm>
          <a:off x="15392160" y="2988000"/>
          <a:ext cx="1400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16</xdr:row>
      <xdr:rowOff>23760</xdr:rowOff>
    </xdr:from>
    <xdr:to>
      <xdr:col>66</xdr:col>
      <xdr:colOff>69480</xdr:colOff>
      <xdr:row>17</xdr:row>
      <xdr:rowOff>91080</xdr:rowOff>
    </xdr:to>
    <xdr:sp>
      <xdr:nvSpPr>
        <xdr:cNvPr id="604" name="CustomShape 1"/>
        <xdr:cNvSpPr/>
      </xdr:nvSpPr>
      <xdr:spPr>
        <a:xfrm>
          <a:off x="15024600" y="2766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24</xdr:row>
      <xdr:rowOff>20160</xdr:rowOff>
    </xdr:from>
    <xdr:to>
      <xdr:col>84</xdr:col>
      <xdr:colOff>140400</xdr:colOff>
      <xdr:row>25</xdr:row>
      <xdr:rowOff>87480</xdr:rowOff>
    </xdr:to>
    <xdr:sp>
      <xdr:nvSpPr>
        <xdr:cNvPr id="605" name="CustomShape 1"/>
        <xdr:cNvSpPr/>
      </xdr:nvSpPr>
      <xdr:spPr>
        <a:xfrm>
          <a:off x="1938024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24</xdr:row>
      <xdr:rowOff>20160</xdr:rowOff>
    </xdr:from>
    <xdr:to>
      <xdr:col>80</xdr:col>
      <xdr:colOff>102240</xdr:colOff>
      <xdr:row>25</xdr:row>
      <xdr:rowOff>87480</xdr:rowOff>
    </xdr:to>
    <xdr:sp>
      <xdr:nvSpPr>
        <xdr:cNvPr id="606" name="CustomShape 1"/>
        <xdr:cNvSpPr/>
      </xdr:nvSpPr>
      <xdr:spPr>
        <a:xfrm>
          <a:off x="1838952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24</xdr:row>
      <xdr:rowOff>20160</xdr:rowOff>
    </xdr:from>
    <xdr:to>
      <xdr:col>75</xdr:col>
      <xdr:colOff>212760</xdr:colOff>
      <xdr:row>25</xdr:row>
      <xdr:rowOff>87480</xdr:rowOff>
    </xdr:to>
    <xdr:sp>
      <xdr:nvSpPr>
        <xdr:cNvPr id="607" name="CustomShape 1"/>
        <xdr:cNvSpPr/>
      </xdr:nvSpPr>
      <xdr:spPr>
        <a:xfrm>
          <a:off x="17310240" y="4134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24</xdr:row>
      <xdr:rowOff>20160</xdr:rowOff>
    </xdr:from>
    <xdr:to>
      <xdr:col>71</xdr:col>
      <xdr:colOff>124560</xdr:colOff>
      <xdr:row>25</xdr:row>
      <xdr:rowOff>87480</xdr:rowOff>
    </xdr:to>
    <xdr:sp>
      <xdr:nvSpPr>
        <xdr:cNvPr id="608" name="CustomShape 1"/>
        <xdr:cNvSpPr/>
      </xdr:nvSpPr>
      <xdr:spPr>
        <a:xfrm>
          <a:off x="16268760" y="4134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24</xdr:row>
      <xdr:rowOff>20160</xdr:rowOff>
    </xdr:from>
    <xdr:to>
      <xdr:col>66</xdr:col>
      <xdr:colOff>234360</xdr:colOff>
      <xdr:row>25</xdr:row>
      <xdr:rowOff>87480</xdr:rowOff>
    </xdr:to>
    <xdr:sp>
      <xdr:nvSpPr>
        <xdr:cNvPr id="609" name="CustomShape 1"/>
        <xdr:cNvSpPr/>
      </xdr:nvSpPr>
      <xdr:spPr>
        <a:xfrm>
          <a:off x="15189480" y="4134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16</xdr:row>
      <xdr:rowOff>146880</xdr:rowOff>
    </xdr:from>
    <xdr:to>
      <xdr:col>82</xdr:col>
      <xdr:colOff>159120</xdr:colOff>
      <xdr:row>17</xdr:row>
      <xdr:rowOff>76680</xdr:rowOff>
    </xdr:to>
    <xdr:sp>
      <xdr:nvSpPr>
        <xdr:cNvPr id="610" name="CustomShape 1"/>
        <xdr:cNvSpPr/>
      </xdr:nvSpPr>
      <xdr:spPr>
        <a:xfrm>
          <a:off x="19584000" y="2890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16</xdr:row>
      <xdr:rowOff>1800</xdr:rowOff>
    </xdr:from>
    <xdr:to>
      <xdr:col>86</xdr:col>
      <xdr:colOff>6120</xdr:colOff>
      <xdr:row>17</xdr:row>
      <xdr:rowOff>69120</xdr:rowOff>
    </xdr:to>
    <xdr:sp>
      <xdr:nvSpPr>
        <xdr:cNvPr id="611" name="CustomShape 1"/>
        <xdr:cNvSpPr/>
      </xdr:nvSpPr>
      <xdr:spPr>
        <a:xfrm>
          <a:off x="19723680" y="274500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16</xdr:row>
      <xdr:rowOff>5400</xdr:rowOff>
    </xdr:from>
    <xdr:to>
      <xdr:col>78</xdr:col>
      <xdr:colOff>120960</xdr:colOff>
      <xdr:row>16</xdr:row>
      <xdr:rowOff>106560</xdr:rowOff>
    </xdr:to>
    <xdr:sp>
      <xdr:nvSpPr>
        <xdr:cNvPr id="612" name="CustomShape 1"/>
        <xdr:cNvSpPr/>
      </xdr:nvSpPr>
      <xdr:spPr>
        <a:xfrm>
          <a:off x="18593280" y="2748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14</xdr:row>
      <xdr:rowOff>128160</xdr:rowOff>
    </xdr:from>
    <xdr:to>
      <xdr:col>79</xdr:col>
      <xdr:colOff>110520</xdr:colOff>
      <xdr:row>16</xdr:row>
      <xdr:rowOff>23040</xdr:rowOff>
    </xdr:to>
    <xdr:sp>
      <xdr:nvSpPr>
        <xdr:cNvPr id="613" name="CustomShape 1"/>
        <xdr:cNvSpPr/>
      </xdr:nvSpPr>
      <xdr:spPr>
        <a:xfrm>
          <a:off x="18186840" y="252828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16</xdr:row>
      <xdr:rowOff>38160</xdr:rowOff>
    </xdr:from>
    <xdr:to>
      <xdr:col>74</xdr:col>
      <xdr:colOff>32400</xdr:colOff>
      <xdr:row>16</xdr:row>
      <xdr:rowOff>139320</xdr:rowOff>
    </xdr:to>
    <xdr:sp>
      <xdr:nvSpPr>
        <xdr:cNvPr id="614" name="CustomShape 1"/>
        <xdr:cNvSpPr/>
      </xdr:nvSpPr>
      <xdr:spPr>
        <a:xfrm>
          <a:off x="17513280" y="278136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14</xdr:row>
      <xdr:rowOff>160560</xdr:rowOff>
    </xdr:from>
    <xdr:to>
      <xdr:col>75</xdr:col>
      <xdr:colOff>47520</xdr:colOff>
      <xdr:row>16</xdr:row>
      <xdr:rowOff>55440</xdr:rowOff>
    </xdr:to>
    <xdr:sp>
      <xdr:nvSpPr>
        <xdr:cNvPr id="615" name="CustomShape 1"/>
        <xdr:cNvSpPr/>
      </xdr:nvSpPr>
      <xdr:spPr>
        <a:xfrm>
          <a:off x="17145000" y="25606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17</xdr:row>
      <xdr:rowOff>95400</xdr:rowOff>
    </xdr:from>
    <xdr:to>
      <xdr:col>69</xdr:col>
      <xdr:colOff>143280</xdr:colOff>
      <xdr:row>18</xdr:row>
      <xdr:rowOff>25920</xdr:rowOff>
    </xdr:to>
    <xdr:sp>
      <xdr:nvSpPr>
        <xdr:cNvPr id="616" name="CustomShape 1"/>
        <xdr:cNvSpPr/>
      </xdr:nvSpPr>
      <xdr:spPr>
        <a:xfrm>
          <a:off x="16472520" y="30099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18</xdr:row>
      <xdr:rowOff>20880</xdr:rowOff>
    </xdr:from>
    <xdr:to>
      <xdr:col>70</xdr:col>
      <xdr:colOff>158400</xdr:colOff>
      <xdr:row>19</xdr:row>
      <xdr:rowOff>88200</xdr:rowOff>
    </xdr:to>
    <xdr:sp>
      <xdr:nvSpPr>
        <xdr:cNvPr id="617" name="CustomShape 1"/>
        <xdr:cNvSpPr/>
      </xdr:nvSpPr>
      <xdr:spPr>
        <a:xfrm>
          <a:off x="16066080" y="31068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17</xdr:row>
      <xdr:rowOff>73440</xdr:rowOff>
    </xdr:from>
    <xdr:to>
      <xdr:col>65</xdr:col>
      <xdr:colOff>54360</xdr:colOff>
      <xdr:row>18</xdr:row>
      <xdr:rowOff>3960</xdr:rowOff>
    </xdr:to>
    <xdr:sp>
      <xdr:nvSpPr>
        <xdr:cNvPr id="618" name="CustomShape 1"/>
        <xdr:cNvSpPr/>
      </xdr:nvSpPr>
      <xdr:spPr>
        <a:xfrm>
          <a:off x="15392160" y="298800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17</xdr:row>
      <xdr:rowOff>169920</xdr:rowOff>
    </xdr:from>
    <xdr:to>
      <xdr:col>66</xdr:col>
      <xdr:colOff>69480</xdr:colOff>
      <xdr:row>19</xdr:row>
      <xdr:rowOff>65880</xdr:rowOff>
    </xdr:to>
    <xdr:sp>
      <xdr:nvSpPr>
        <xdr:cNvPr id="619" name="CustomShape 1"/>
        <xdr:cNvSpPr/>
      </xdr:nvSpPr>
      <xdr:spPr>
        <a:xfrm>
          <a:off x="15024600" y="30844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47</xdr:row>
      <xdr:rowOff>70560</xdr:rowOff>
    </xdr:from>
    <xdr:to>
      <xdr:col>26</xdr:col>
      <xdr:colOff>184680</xdr:colOff>
      <xdr:row>49</xdr:row>
      <xdr:rowOff>43920</xdr:rowOff>
    </xdr:to>
    <xdr:sp>
      <xdr:nvSpPr>
        <xdr:cNvPr id="620" name="CustomShape 1"/>
        <xdr:cNvSpPr/>
      </xdr:nvSpPr>
      <xdr:spPr>
        <a:xfrm>
          <a:off x="876240" y="8128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47</xdr:row>
      <xdr:rowOff>133920</xdr:rowOff>
    </xdr:from>
    <xdr:to>
      <xdr:col>34</xdr:col>
      <xdr:colOff>120960</xdr:colOff>
      <xdr:row>49</xdr:row>
      <xdr:rowOff>43920</xdr:rowOff>
    </xdr:to>
    <xdr:sp>
      <xdr:nvSpPr>
        <xdr:cNvPr id="621" name="CustomShape 1"/>
        <xdr:cNvSpPr/>
      </xdr:nvSpPr>
      <xdr:spPr>
        <a:xfrm>
          <a:off x="6388560" y="8191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48</xdr:row>
      <xdr:rowOff>152280</xdr:rowOff>
    </xdr:from>
    <xdr:to>
      <xdr:col>34</xdr:col>
      <xdr:colOff>120960</xdr:colOff>
      <xdr:row>50</xdr:row>
      <xdr:rowOff>63720</xdr:rowOff>
    </xdr:to>
    <xdr:sp>
      <xdr:nvSpPr>
        <xdr:cNvPr id="622" name="CustomShape 1"/>
        <xdr:cNvSpPr/>
      </xdr:nvSpPr>
      <xdr:spPr>
        <a:xfrm>
          <a:off x="6388560" y="8381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47</xdr:row>
      <xdr:rowOff>133920</xdr:rowOff>
    </xdr:from>
    <xdr:to>
      <xdr:col>42</xdr:col>
      <xdr:colOff>82080</xdr:colOff>
      <xdr:row>49</xdr:row>
      <xdr:rowOff>43920</xdr:rowOff>
    </xdr:to>
    <xdr:sp>
      <xdr:nvSpPr>
        <xdr:cNvPr id="623" name="CustomShape 1"/>
        <xdr:cNvSpPr/>
      </xdr:nvSpPr>
      <xdr:spPr>
        <a:xfrm>
          <a:off x="8420040" y="8191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48</xdr:row>
      <xdr:rowOff>152280</xdr:rowOff>
    </xdr:from>
    <xdr:to>
      <xdr:col>42</xdr:col>
      <xdr:colOff>82080</xdr:colOff>
      <xdr:row>50</xdr:row>
      <xdr:rowOff>63720</xdr:rowOff>
    </xdr:to>
    <xdr:sp>
      <xdr:nvSpPr>
        <xdr:cNvPr id="624" name="CustomShape 1"/>
        <xdr:cNvSpPr/>
      </xdr:nvSpPr>
      <xdr:spPr>
        <a:xfrm>
          <a:off x="8420040" y="8381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47</xdr:row>
      <xdr:rowOff>133920</xdr:rowOff>
    </xdr:from>
    <xdr:to>
      <xdr:col>51</xdr:col>
      <xdr:colOff>21600</xdr:colOff>
      <xdr:row>49</xdr:row>
      <xdr:rowOff>43920</xdr:rowOff>
    </xdr:to>
    <xdr:sp>
      <xdr:nvSpPr>
        <xdr:cNvPr id="625" name="CustomShape 1"/>
        <xdr:cNvSpPr/>
      </xdr:nvSpPr>
      <xdr:spPr>
        <a:xfrm>
          <a:off x="10338120" y="8191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48</xdr:row>
      <xdr:rowOff>152280</xdr:rowOff>
    </xdr:from>
    <xdr:to>
      <xdr:col>51</xdr:col>
      <xdr:colOff>21600</xdr:colOff>
      <xdr:row>50</xdr:row>
      <xdr:rowOff>63720</xdr:rowOff>
    </xdr:to>
    <xdr:sp>
      <xdr:nvSpPr>
        <xdr:cNvPr id="626" name="CustomShape 1"/>
        <xdr:cNvSpPr/>
      </xdr:nvSpPr>
      <xdr:spPr>
        <a:xfrm>
          <a:off x="10338120" y="8381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127800</xdr:rowOff>
    </xdr:from>
    <xdr:to>
      <xdr:col>26</xdr:col>
      <xdr:colOff>184680</xdr:colOff>
      <xdr:row>64</xdr:row>
      <xdr:rowOff>12600</xdr:rowOff>
    </xdr:to>
    <xdr:sp>
      <xdr:nvSpPr>
        <xdr:cNvPr id="627" name="CustomShape 1"/>
        <xdr:cNvSpPr/>
      </xdr:nvSpPr>
      <xdr:spPr>
        <a:xfrm>
          <a:off x="876240" y="8700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50</xdr:row>
      <xdr:rowOff>127800</xdr:rowOff>
    </xdr:from>
    <xdr:to>
      <xdr:col>55</xdr:col>
      <xdr:colOff>47520</xdr:colOff>
      <xdr:row>64</xdr:row>
      <xdr:rowOff>12600</xdr:rowOff>
    </xdr:to>
    <xdr:sp>
      <xdr:nvSpPr>
        <xdr:cNvPr id="628" name="CustomShape 1"/>
        <xdr:cNvSpPr/>
      </xdr:nvSpPr>
      <xdr:spPr>
        <a:xfrm>
          <a:off x="6782400" y="8700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50</xdr:row>
      <xdr:rowOff>127800</xdr:rowOff>
    </xdr:from>
    <xdr:to>
      <xdr:col>47</xdr:col>
      <xdr:colOff>187560</xdr:colOff>
      <xdr:row>52</xdr:row>
      <xdr:rowOff>37800</xdr:rowOff>
    </xdr:to>
    <xdr:sp>
      <xdr:nvSpPr>
        <xdr:cNvPr id="629" name="CustomShape 1"/>
        <xdr:cNvSpPr/>
      </xdr:nvSpPr>
      <xdr:spPr>
        <a:xfrm>
          <a:off x="6845760" y="8700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扶助費の分析欄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52</xdr:row>
      <xdr:rowOff>101520</xdr:rowOff>
    </xdr:from>
    <xdr:to>
      <xdr:col>54</xdr:col>
      <xdr:colOff>95400</xdr:colOff>
      <xdr:row>63</xdr:row>
      <xdr:rowOff>120960</xdr:rowOff>
    </xdr:to>
    <xdr:sp>
      <xdr:nvSpPr>
        <xdr:cNvPr id="630" name="CustomShape 1"/>
        <xdr:cNvSpPr/>
      </xdr:nvSpPr>
      <xdr:spPr>
        <a:xfrm>
          <a:off x="6921360" y="9016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200" spc="-1" strike="noStrike">
              <a:solidFill>
                <a:srgbClr val="000000"/>
              </a:solidFill>
              <a:uFill>
                <a:solidFill>
                  <a:srgbClr val="ffffff"/>
                </a:solidFill>
              </a:uFill>
              <a:latin typeface="ＭＳ Ｐゴシック"/>
              <a:ea typeface="ＭＳ Ｐゴシック"/>
            </a:rPr>
            <a:t>　障害福祉費の増や児童数増に伴う民間保育所・認定こども園運営費等の増、医療助成費などの増により、扶助費における経常経費は対前年度で</a:t>
          </a:r>
          <a:r>
            <a:rPr b="0" lang="en-US" sz="1200" spc="-1" strike="noStrike">
              <a:solidFill>
                <a:srgbClr val="000000"/>
              </a:solidFill>
              <a:uFill>
                <a:solidFill>
                  <a:srgbClr val="ffffff"/>
                </a:solidFill>
              </a:uFill>
              <a:latin typeface="ＭＳ Ｐゴシック"/>
              <a:ea typeface="ＭＳ Ｐゴシック"/>
            </a:rPr>
            <a:t>258</a:t>
          </a:r>
          <a:r>
            <a:rPr b="0" lang="en-US" sz="1200" spc="-1" strike="noStrike">
              <a:solidFill>
                <a:srgbClr val="000000"/>
              </a:solidFill>
              <a:uFill>
                <a:solidFill>
                  <a:srgbClr val="ffffff"/>
                </a:solidFill>
              </a:uFill>
              <a:latin typeface="ＭＳ Ｐゴシック"/>
              <a:ea typeface="ＭＳ Ｐゴシック"/>
            </a:rPr>
            <a:t>百万円の増となったことなどから、比率としては</a:t>
          </a:r>
          <a:r>
            <a:rPr b="0" lang="en-US" sz="1200" spc="-1" strike="noStrike">
              <a:solidFill>
                <a:srgbClr val="000000"/>
              </a:solidFill>
              <a:uFill>
                <a:solidFill>
                  <a:srgbClr val="ffffff"/>
                </a:solidFill>
              </a:uFill>
              <a:latin typeface="ＭＳ Ｐゴシック"/>
              <a:ea typeface="ＭＳ Ｐゴシック"/>
            </a:rPr>
            <a:t>0.8</a:t>
          </a:r>
          <a:r>
            <a:rPr b="0" lang="en-US" sz="1200" spc="-1" strike="noStrike">
              <a:solidFill>
                <a:srgbClr val="000000"/>
              </a:solidFill>
              <a:uFill>
                <a:solidFill>
                  <a:srgbClr val="ffffff"/>
                </a:solidFill>
              </a:uFill>
              <a:latin typeface="ＭＳ Ｐゴシック"/>
              <a:ea typeface="ＭＳ Ｐゴシック"/>
            </a:rPr>
            <a:t>ポイント増加した。</a:t>
          </a:r>
          <a:endParaRPr b="0" lang="en-US" sz="1200" spc="-1" strike="noStrike">
            <a:solidFill>
              <a:srgbClr val="000000"/>
            </a:solidFill>
            <a:uFill>
              <a:solidFill>
                <a:srgbClr val="ffffff"/>
              </a:solidFill>
            </a:uFill>
            <a:latin typeface="Times New Roman"/>
          </a:endParaRPr>
        </a:p>
        <a:p>
          <a:r>
            <a:rPr b="0" lang="en-US" sz="1200" spc="-1" strike="noStrike">
              <a:solidFill>
                <a:srgbClr val="000000"/>
              </a:solidFill>
              <a:uFill>
                <a:solidFill>
                  <a:srgbClr val="ffffff"/>
                </a:solidFill>
              </a:uFill>
              <a:latin typeface="ＭＳ Ｐゴシック"/>
              <a:ea typeface="ＭＳ Ｐゴシック"/>
            </a:rPr>
            <a:t>　今後も高齢者や児童数の増加に伴う社会保障関係経費の増加は継続していくと予想されることから、「草津市健全で持続可能な財政運営および財政規律に関する条例」、「草津市財政規律ガイドライン」に基づき、財政規律の確保と、強固な財政基盤の確立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49</xdr:row>
      <xdr:rowOff>108000</xdr:rowOff>
    </xdr:from>
    <xdr:to>
      <xdr:col>4</xdr:col>
      <xdr:colOff>213480</xdr:colOff>
      <xdr:row>50</xdr:row>
      <xdr:rowOff>145440</xdr:rowOff>
    </xdr:to>
    <xdr:sp>
      <xdr:nvSpPr>
        <xdr:cNvPr id="631" name="CustomShape 1"/>
        <xdr:cNvSpPr/>
      </xdr:nvSpPr>
      <xdr:spPr>
        <a:xfrm>
          <a:off x="809640" y="850896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64</xdr:row>
      <xdr:rowOff>12600</xdr:rowOff>
    </xdr:from>
    <xdr:to>
      <xdr:col>26</xdr:col>
      <xdr:colOff>184320</xdr:colOff>
      <xdr:row>64</xdr:row>
      <xdr:rowOff>12600</xdr:rowOff>
    </xdr:to>
    <xdr:sp>
      <xdr:nvSpPr>
        <xdr:cNvPr id="632" name="Line 1"/>
        <xdr:cNvSpPr/>
      </xdr:nvSpPr>
      <xdr:spPr>
        <a:xfrm>
          <a:off x="875880" y="10985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63</xdr:row>
      <xdr:rowOff>52560</xdr:rowOff>
    </xdr:from>
    <xdr:to>
      <xdr:col>3</xdr:col>
      <xdr:colOff>85320</xdr:colOff>
      <xdr:row>64</xdr:row>
      <xdr:rowOff>118800</xdr:rowOff>
    </xdr:to>
    <xdr:sp>
      <xdr:nvSpPr>
        <xdr:cNvPr id="633" name="CustomShape 1"/>
        <xdr:cNvSpPr/>
      </xdr:nvSpPr>
      <xdr:spPr>
        <a:xfrm>
          <a:off x="291960" y="10853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61</xdr:row>
      <xdr:rowOff>145800</xdr:rowOff>
    </xdr:from>
    <xdr:to>
      <xdr:col>26</xdr:col>
      <xdr:colOff>184320</xdr:colOff>
      <xdr:row>61</xdr:row>
      <xdr:rowOff>145800</xdr:rowOff>
    </xdr:to>
    <xdr:sp>
      <xdr:nvSpPr>
        <xdr:cNvPr id="634" name="Line 1"/>
        <xdr:cNvSpPr/>
      </xdr:nvSpPr>
      <xdr:spPr>
        <a:xfrm>
          <a:off x="875880" y="10604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61</xdr:row>
      <xdr:rowOff>14040</xdr:rowOff>
    </xdr:from>
    <xdr:to>
      <xdr:col>3</xdr:col>
      <xdr:colOff>85320</xdr:colOff>
      <xdr:row>62</xdr:row>
      <xdr:rowOff>81360</xdr:rowOff>
    </xdr:to>
    <xdr:sp>
      <xdr:nvSpPr>
        <xdr:cNvPr id="635" name="CustomShape 1"/>
        <xdr:cNvSpPr/>
      </xdr:nvSpPr>
      <xdr:spPr>
        <a:xfrm>
          <a:off x="291960" y="1047240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59</xdr:row>
      <xdr:rowOff>108000</xdr:rowOff>
    </xdr:from>
    <xdr:to>
      <xdr:col>26</xdr:col>
      <xdr:colOff>184320</xdr:colOff>
      <xdr:row>59</xdr:row>
      <xdr:rowOff>108000</xdr:rowOff>
    </xdr:to>
    <xdr:sp>
      <xdr:nvSpPr>
        <xdr:cNvPr id="636" name="Line 1"/>
        <xdr:cNvSpPr/>
      </xdr:nvSpPr>
      <xdr:spPr>
        <a:xfrm>
          <a:off x="875880" y="10223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58</xdr:row>
      <xdr:rowOff>147960</xdr:rowOff>
    </xdr:from>
    <xdr:to>
      <xdr:col>3</xdr:col>
      <xdr:colOff>85320</xdr:colOff>
      <xdr:row>60</xdr:row>
      <xdr:rowOff>42840</xdr:rowOff>
    </xdr:to>
    <xdr:sp>
      <xdr:nvSpPr>
        <xdr:cNvPr id="637" name="CustomShape 1"/>
        <xdr:cNvSpPr/>
      </xdr:nvSpPr>
      <xdr:spPr>
        <a:xfrm>
          <a:off x="291960" y="1009188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57</xdr:row>
      <xdr:rowOff>69840</xdr:rowOff>
    </xdr:from>
    <xdr:to>
      <xdr:col>26</xdr:col>
      <xdr:colOff>184320</xdr:colOff>
      <xdr:row>57</xdr:row>
      <xdr:rowOff>69840</xdr:rowOff>
    </xdr:to>
    <xdr:sp>
      <xdr:nvSpPr>
        <xdr:cNvPr id="638" name="Line 1"/>
        <xdr:cNvSpPr/>
      </xdr:nvSpPr>
      <xdr:spPr>
        <a:xfrm>
          <a:off x="875880" y="9842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56</xdr:row>
      <xdr:rowOff>109080</xdr:rowOff>
    </xdr:from>
    <xdr:to>
      <xdr:col>3</xdr:col>
      <xdr:colOff>85320</xdr:colOff>
      <xdr:row>58</xdr:row>
      <xdr:rowOff>5040</xdr:rowOff>
    </xdr:to>
    <xdr:sp>
      <xdr:nvSpPr>
        <xdr:cNvPr id="639" name="CustomShape 1"/>
        <xdr:cNvSpPr/>
      </xdr:nvSpPr>
      <xdr:spPr>
        <a:xfrm>
          <a:off x="291960" y="9710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55</xdr:row>
      <xdr:rowOff>32040</xdr:rowOff>
    </xdr:from>
    <xdr:to>
      <xdr:col>26</xdr:col>
      <xdr:colOff>184320</xdr:colOff>
      <xdr:row>55</xdr:row>
      <xdr:rowOff>32040</xdr:rowOff>
    </xdr:to>
    <xdr:sp>
      <xdr:nvSpPr>
        <xdr:cNvPr id="640" name="Line 1"/>
        <xdr:cNvSpPr/>
      </xdr:nvSpPr>
      <xdr:spPr>
        <a:xfrm>
          <a:off x="875880" y="9461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54</xdr:row>
      <xdr:rowOff>71640</xdr:rowOff>
    </xdr:from>
    <xdr:to>
      <xdr:col>3</xdr:col>
      <xdr:colOff>85320</xdr:colOff>
      <xdr:row>55</xdr:row>
      <xdr:rowOff>138960</xdr:rowOff>
    </xdr:to>
    <xdr:sp>
      <xdr:nvSpPr>
        <xdr:cNvPr id="641" name="CustomShape 1"/>
        <xdr:cNvSpPr/>
      </xdr:nvSpPr>
      <xdr:spPr>
        <a:xfrm>
          <a:off x="291960" y="932976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52</xdr:row>
      <xdr:rowOff>164880</xdr:rowOff>
    </xdr:from>
    <xdr:to>
      <xdr:col>26</xdr:col>
      <xdr:colOff>184320</xdr:colOff>
      <xdr:row>52</xdr:row>
      <xdr:rowOff>164880</xdr:rowOff>
    </xdr:to>
    <xdr:sp>
      <xdr:nvSpPr>
        <xdr:cNvPr id="642" name="Line 1"/>
        <xdr:cNvSpPr/>
      </xdr:nvSpPr>
      <xdr:spPr>
        <a:xfrm>
          <a:off x="875880" y="9080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52</xdr:row>
      <xdr:rowOff>33120</xdr:rowOff>
    </xdr:from>
    <xdr:to>
      <xdr:col>3</xdr:col>
      <xdr:colOff>85320</xdr:colOff>
      <xdr:row>53</xdr:row>
      <xdr:rowOff>100440</xdr:rowOff>
    </xdr:to>
    <xdr:sp>
      <xdr:nvSpPr>
        <xdr:cNvPr id="643" name="CustomShape 1"/>
        <xdr:cNvSpPr/>
      </xdr:nvSpPr>
      <xdr:spPr>
        <a:xfrm>
          <a:off x="291960" y="89485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50</xdr:row>
      <xdr:rowOff>127080</xdr:rowOff>
    </xdr:from>
    <xdr:to>
      <xdr:col>26</xdr:col>
      <xdr:colOff>184320</xdr:colOff>
      <xdr:row>50</xdr:row>
      <xdr:rowOff>127080</xdr:rowOff>
    </xdr:to>
    <xdr:sp>
      <xdr:nvSpPr>
        <xdr:cNvPr id="644" name="Line 1"/>
        <xdr:cNvSpPr/>
      </xdr:nvSpPr>
      <xdr:spPr>
        <a:xfrm>
          <a:off x="875880" y="8699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49</xdr:row>
      <xdr:rowOff>166320</xdr:rowOff>
    </xdr:from>
    <xdr:to>
      <xdr:col>3</xdr:col>
      <xdr:colOff>85320</xdr:colOff>
      <xdr:row>51</xdr:row>
      <xdr:rowOff>62280</xdr:rowOff>
    </xdr:to>
    <xdr:sp>
      <xdr:nvSpPr>
        <xdr:cNvPr id="645" name="CustomShape 1"/>
        <xdr:cNvSpPr/>
      </xdr:nvSpPr>
      <xdr:spPr>
        <a:xfrm>
          <a:off x="291960" y="8567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127800</xdr:rowOff>
    </xdr:from>
    <xdr:to>
      <xdr:col>26</xdr:col>
      <xdr:colOff>184680</xdr:colOff>
      <xdr:row>64</xdr:row>
      <xdr:rowOff>12600</xdr:rowOff>
    </xdr:to>
    <xdr:sp>
      <xdr:nvSpPr>
        <xdr:cNvPr id="646" name="CustomShape 1"/>
        <xdr:cNvSpPr/>
      </xdr:nvSpPr>
      <xdr:spPr>
        <a:xfrm>
          <a:off x="876240" y="8700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53</xdr:row>
      <xdr:rowOff>92520</xdr:rowOff>
    </xdr:from>
    <xdr:to>
      <xdr:col>24</xdr:col>
      <xdr:colOff>25200</xdr:colOff>
      <xdr:row>61</xdr:row>
      <xdr:rowOff>115560</xdr:rowOff>
    </xdr:to>
    <xdr:sp>
      <xdr:nvSpPr>
        <xdr:cNvPr id="647" name="Line 1"/>
        <xdr:cNvSpPr/>
      </xdr:nvSpPr>
      <xdr:spPr>
        <a:xfrm flipV="1">
          <a:off x="5740200" y="9179280"/>
          <a:ext cx="0" cy="13946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61</xdr:row>
      <xdr:rowOff>97560</xdr:rowOff>
    </xdr:from>
    <xdr:to>
      <xdr:col>27</xdr:col>
      <xdr:colOff>162000</xdr:colOff>
      <xdr:row>62</xdr:row>
      <xdr:rowOff>164880</xdr:rowOff>
    </xdr:to>
    <xdr:sp>
      <xdr:nvSpPr>
        <xdr:cNvPr id="648" name="CustomShape 1"/>
        <xdr:cNvSpPr/>
      </xdr:nvSpPr>
      <xdr:spPr>
        <a:xfrm>
          <a:off x="5829480" y="105559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61</xdr:row>
      <xdr:rowOff>115560</xdr:rowOff>
    </xdr:from>
    <xdr:to>
      <xdr:col>24</xdr:col>
      <xdr:colOff>114120</xdr:colOff>
      <xdr:row>61</xdr:row>
      <xdr:rowOff>115560</xdr:rowOff>
    </xdr:to>
    <xdr:sp>
      <xdr:nvSpPr>
        <xdr:cNvPr id="649" name="Line 1"/>
        <xdr:cNvSpPr/>
      </xdr:nvSpPr>
      <xdr:spPr>
        <a:xfrm>
          <a:off x="5613480" y="1057392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52</xdr:row>
      <xdr:rowOff>17640</xdr:rowOff>
    </xdr:from>
    <xdr:to>
      <xdr:col>27</xdr:col>
      <xdr:colOff>162000</xdr:colOff>
      <xdr:row>53</xdr:row>
      <xdr:rowOff>84960</xdr:rowOff>
    </xdr:to>
    <xdr:sp>
      <xdr:nvSpPr>
        <xdr:cNvPr id="650" name="CustomShape 1"/>
        <xdr:cNvSpPr/>
      </xdr:nvSpPr>
      <xdr:spPr>
        <a:xfrm>
          <a:off x="5829480" y="893304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53</xdr:row>
      <xdr:rowOff>92520</xdr:rowOff>
    </xdr:from>
    <xdr:to>
      <xdr:col>24</xdr:col>
      <xdr:colOff>114120</xdr:colOff>
      <xdr:row>53</xdr:row>
      <xdr:rowOff>92520</xdr:rowOff>
    </xdr:to>
    <xdr:sp>
      <xdr:nvSpPr>
        <xdr:cNvPr id="651" name="Line 1"/>
        <xdr:cNvSpPr/>
      </xdr:nvSpPr>
      <xdr:spPr>
        <a:xfrm>
          <a:off x="5613480" y="917928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56</xdr:row>
      <xdr:rowOff>27720</xdr:rowOff>
    </xdr:from>
    <xdr:to>
      <xdr:col>24</xdr:col>
      <xdr:colOff>25200</xdr:colOff>
      <xdr:row>56</xdr:row>
      <xdr:rowOff>88560</xdr:rowOff>
    </xdr:to>
    <xdr:sp>
      <xdr:nvSpPr>
        <xdr:cNvPr id="652" name="Line 1"/>
        <xdr:cNvSpPr/>
      </xdr:nvSpPr>
      <xdr:spPr>
        <a:xfrm>
          <a:off x="4711680" y="9628920"/>
          <a:ext cx="1028520" cy="6084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56</xdr:row>
      <xdr:rowOff>111600</xdr:rowOff>
    </xdr:from>
    <xdr:to>
      <xdr:col>27</xdr:col>
      <xdr:colOff>162000</xdr:colOff>
      <xdr:row>58</xdr:row>
      <xdr:rowOff>7560</xdr:rowOff>
    </xdr:to>
    <xdr:sp>
      <xdr:nvSpPr>
        <xdr:cNvPr id="653" name="CustomShape 1"/>
        <xdr:cNvSpPr/>
      </xdr:nvSpPr>
      <xdr:spPr>
        <a:xfrm>
          <a:off x="5829480" y="97128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56</xdr:row>
      <xdr:rowOff>129600</xdr:rowOff>
    </xdr:from>
    <xdr:to>
      <xdr:col>24</xdr:col>
      <xdr:colOff>75960</xdr:colOff>
      <xdr:row>57</xdr:row>
      <xdr:rowOff>59400</xdr:rowOff>
    </xdr:to>
    <xdr:sp>
      <xdr:nvSpPr>
        <xdr:cNvPr id="654" name="CustomShape 1"/>
        <xdr:cNvSpPr/>
      </xdr:nvSpPr>
      <xdr:spPr>
        <a:xfrm>
          <a:off x="5652000" y="973080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56</xdr:row>
      <xdr:rowOff>27720</xdr:rowOff>
    </xdr:from>
    <xdr:to>
      <xdr:col>19</xdr:col>
      <xdr:colOff>187560</xdr:colOff>
      <xdr:row>56</xdr:row>
      <xdr:rowOff>88560</xdr:rowOff>
    </xdr:to>
    <xdr:sp>
      <xdr:nvSpPr>
        <xdr:cNvPr id="655" name="Line 1"/>
        <xdr:cNvSpPr/>
      </xdr:nvSpPr>
      <xdr:spPr>
        <a:xfrm flipV="1">
          <a:off x="3670200" y="9628920"/>
          <a:ext cx="1041480" cy="6084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56</xdr:row>
      <xdr:rowOff>91440</xdr:rowOff>
    </xdr:from>
    <xdr:to>
      <xdr:col>20</xdr:col>
      <xdr:colOff>37800</xdr:colOff>
      <xdr:row>57</xdr:row>
      <xdr:rowOff>21240</xdr:rowOff>
    </xdr:to>
    <xdr:sp>
      <xdr:nvSpPr>
        <xdr:cNvPr id="656" name="CustomShape 1"/>
        <xdr:cNvSpPr/>
      </xdr:nvSpPr>
      <xdr:spPr>
        <a:xfrm>
          <a:off x="4661280" y="969264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57</xdr:row>
      <xdr:rowOff>16560</xdr:rowOff>
    </xdr:from>
    <xdr:to>
      <xdr:col>21</xdr:col>
      <xdr:colOff>29160</xdr:colOff>
      <xdr:row>58</xdr:row>
      <xdr:rowOff>83880</xdr:rowOff>
    </xdr:to>
    <xdr:sp>
      <xdr:nvSpPr>
        <xdr:cNvPr id="657" name="CustomShape 1"/>
        <xdr:cNvSpPr/>
      </xdr:nvSpPr>
      <xdr:spPr>
        <a:xfrm>
          <a:off x="4292640" y="978912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56</xdr:row>
      <xdr:rowOff>88560</xdr:rowOff>
    </xdr:from>
    <xdr:to>
      <xdr:col>15</xdr:col>
      <xdr:colOff>98640</xdr:colOff>
      <xdr:row>56</xdr:row>
      <xdr:rowOff>126720</xdr:rowOff>
    </xdr:to>
    <xdr:sp>
      <xdr:nvSpPr>
        <xdr:cNvPr id="658" name="Line 1"/>
        <xdr:cNvSpPr/>
      </xdr:nvSpPr>
      <xdr:spPr>
        <a:xfrm flipV="1">
          <a:off x="2628720" y="9689760"/>
          <a:ext cx="1041480" cy="381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55</xdr:row>
      <xdr:rowOff>96120</xdr:rowOff>
    </xdr:from>
    <xdr:to>
      <xdr:col>15</xdr:col>
      <xdr:colOff>149400</xdr:colOff>
      <xdr:row>56</xdr:row>
      <xdr:rowOff>25200</xdr:rowOff>
    </xdr:to>
    <xdr:sp>
      <xdr:nvSpPr>
        <xdr:cNvPr id="659" name="CustomShape 1"/>
        <xdr:cNvSpPr/>
      </xdr:nvSpPr>
      <xdr:spPr>
        <a:xfrm>
          <a:off x="3619800" y="95256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54</xdr:row>
      <xdr:rowOff>46440</xdr:rowOff>
    </xdr:from>
    <xdr:to>
      <xdr:col>16</xdr:col>
      <xdr:colOff>164520</xdr:colOff>
      <xdr:row>55</xdr:row>
      <xdr:rowOff>113760</xdr:rowOff>
    </xdr:to>
    <xdr:sp>
      <xdr:nvSpPr>
        <xdr:cNvPr id="660" name="CustomShape 1"/>
        <xdr:cNvSpPr/>
      </xdr:nvSpPr>
      <xdr:spPr>
        <a:xfrm>
          <a:off x="3213360" y="93045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56</xdr:row>
      <xdr:rowOff>104040</xdr:rowOff>
    </xdr:from>
    <xdr:to>
      <xdr:col>11</xdr:col>
      <xdr:colOff>9360</xdr:colOff>
      <xdr:row>56</xdr:row>
      <xdr:rowOff>126720</xdr:rowOff>
    </xdr:to>
    <xdr:sp>
      <xdr:nvSpPr>
        <xdr:cNvPr id="661" name="Line 1"/>
        <xdr:cNvSpPr/>
      </xdr:nvSpPr>
      <xdr:spPr>
        <a:xfrm>
          <a:off x="1549440" y="9705240"/>
          <a:ext cx="1079280" cy="226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55</xdr:row>
      <xdr:rowOff>149400</xdr:rowOff>
    </xdr:from>
    <xdr:to>
      <xdr:col>11</xdr:col>
      <xdr:colOff>60120</xdr:colOff>
      <xdr:row>56</xdr:row>
      <xdr:rowOff>78480</xdr:rowOff>
    </xdr:to>
    <xdr:sp>
      <xdr:nvSpPr>
        <xdr:cNvPr id="662" name="CustomShape 1"/>
        <xdr:cNvSpPr/>
      </xdr:nvSpPr>
      <xdr:spPr>
        <a:xfrm>
          <a:off x="2540520" y="9578880"/>
          <a:ext cx="1389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54</xdr:row>
      <xdr:rowOff>99720</xdr:rowOff>
    </xdr:from>
    <xdr:to>
      <xdr:col>12</xdr:col>
      <xdr:colOff>76680</xdr:colOff>
      <xdr:row>55</xdr:row>
      <xdr:rowOff>167040</xdr:rowOff>
    </xdr:to>
    <xdr:sp>
      <xdr:nvSpPr>
        <xdr:cNvPr id="663" name="CustomShape 1"/>
        <xdr:cNvSpPr/>
      </xdr:nvSpPr>
      <xdr:spPr>
        <a:xfrm>
          <a:off x="2171520" y="935784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55</xdr:row>
      <xdr:rowOff>111240</xdr:rowOff>
    </xdr:from>
    <xdr:to>
      <xdr:col>6</xdr:col>
      <xdr:colOff>171720</xdr:colOff>
      <xdr:row>56</xdr:row>
      <xdr:rowOff>40320</xdr:rowOff>
    </xdr:to>
    <xdr:sp>
      <xdr:nvSpPr>
        <xdr:cNvPr id="664" name="CustomShape 1"/>
        <xdr:cNvSpPr/>
      </xdr:nvSpPr>
      <xdr:spPr>
        <a:xfrm>
          <a:off x="1499040" y="95407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54</xdr:row>
      <xdr:rowOff>61560</xdr:rowOff>
    </xdr:from>
    <xdr:to>
      <xdr:col>7</xdr:col>
      <xdr:colOff>186840</xdr:colOff>
      <xdr:row>55</xdr:row>
      <xdr:rowOff>128880</xdr:rowOff>
    </xdr:to>
    <xdr:sp>
      <xdr:nvSpPr>
        <xdr:cNvPr id="665" name="CustomShape 1"/>
        <xdr:cNvSpPr/>
      </xdr:nvSpPr>
      <xdr:spPr>
        <a:xfrm>
          <a:off x="1092600" y="93196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64</xdr:row>
      <xdr:rowOff>20160</xdr:rowOff>
    </xdr:from>
    <xdr:to>
      <xdr:col>26</xdr:col>
      <xdr:colOff>57600</xdr:colOff>
      <xdr:row>65</xdr:row>
      <xdr:rowOff>87480</xdr:rowOff>
    </xdr:to>
    <xdr:sp>
      <xdr:nvSpPr>
        <xdr:cNvPr id="666" name="CustomShape 1"/>
        <xdr:cNvSpPr/>
      </xdr:nvSpPr>
      <xdr:spPr>
        <a:xfrm>
          <a:off x="5486760" y="1099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64</xdr:row>
      <xdr:rowOff>20160</xdr:rowOff>
    </xdr:from>
    <xdr:to>
      <xdr:col>21</xdr:col>
      <xdr:colOff>219600</xdr:colOff>
      <xdr:row>65</xdr:row>
      <xdr:rowOff>87480</xdr:rowOff>
    </xdr:to>
    <xdr:sp>
      <xdr:nvSpPr>
        <xdr:cNvPr id="667" name="CustomShape 1"/>
        <xdr:cNvSpPr/>
      </xdr:nvSpPr>
      <xdr:spPr>
        <a:xfrm>
          <a:off x="445752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64</xdr:row>
      <xdr:rowOff>20160</xdr:rowOff>
    </xdr:from>
    <xdr:to>
      <xdr:col>17</xdr:col>
      <xdr:colOff>130680</xdr:colOff>
      <xdr:row>65</xdr:row>
      <xdr:rowOff>87480</xdr:rowOff>
    </xdr:to>
    <xdr:sp>
      <xdr:nvSpPr>
        <xdr:cNvPr id="668" name="CustomShape 1"/>
        <xdr:cNvSpPr/>
      </xdr:nvSpPr>
      <xdr:spPr>
        <a:xfrm>
          <a:off x="341604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64</xdr:row>
      <xdr:rowOff>20160</xdr:rowOff>
    </xdr:from>
    <xdr:to>
      <xdr:col>13</xdr:col>
      <xdr:colOff>3960</xdr:colOff>
      <xdr:row>65</xdr:row>
      <xdr:rowOff>87480</xdr:rowOff>
    </xdr:to>
    <xdr:sp>
      <xdr:nvSpPr>
        <xdr:cNvPr id="669" name="CustomShape 1"/>
        <xdr:cNvSpPr/>
      </xdr:nvSpPr>
      <xdr:spPr>
        <a:xfrm>
          <a:off x="233676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64</xdr:row>
      <xdr:rowOff>20160</xdr:rowOff>
    </xdr:from>
    <xdr:to>
      <xdr:col>8</xdr:col>
      <xdr:colOff>153000</xdr:colOff>
      <xdr:row>65</xdr:row>
      <xdr:rowOff>87480</xdr:rowOff>
    </xdr:to>
    <xdr:sp>
      <xdr:nvSpPr>
        <xdr:cNvPr id="670" name="CustomShape 1"/>
        <xdr:cNvSpPr/>
      </xdr:nvSpPr>
      <xdr:spPr>
        <a:xfrm>
          <a:off x="129528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56</xdr:row>
      <xdr:rowOff>38160</xdr:rowOff>
    </xdr:from>
    <xdr:to>
      <xdr:col>24</xdr:col>
      <xdr:colOff>75960</xdr:colOff>
      <xdr:row>56</xdr:row>
      <xdr:rowOff>139320</xdr:rowOff>
    </xdr:to>
    <xdr:sp>
      <xdr:nvSpPr>
        <xdr:cNvPr id="671" name="CustomShape 1"/>
        <xdr:cNvSpPr/>
      </xdr:nvSpPr>
      <xdr:spPr>
        <a:xfrm>
          <a:off x="5652000" y="963936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55</xdr:row>
      <xdr:rowOff>65520</xdr:rowOff>
    </xdr:from>
    <xdr:to>
      <xdr:col>27</xdr:col>
      <xdr:colOff>162000</xdr:colOff>
      <xdr:row>56</xdr:row>
      <xdr:rowOff>131760</xdr:rowOff>
    </xdr:to>
    <xdr:sp>
      <xdr:nvSpPr>
        <xdr:cNvPr id="672" name="CustomShape 1"/>
        <xdr:cNvSpPr/>
      </xdr:nvSpPr>
      <xdr:spPr>
        <a:xfrm>
          <a:off x="5829480" y="949500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55</xdr:row>
      <xdr:rowOff>149400</xdr:rowOff>
    </xdr:from>
    <xdr:to>
      <xdr:col>20</xdr:col>
      <xdr:colOff>37800</xdr:colOff>
      <xdr:row>56</xdr:row>
      <xdr:rowOff>78480</xdr:rowOff>
    </xdr:to>
    <xdr:sp>
      <xdr:nvSpPr>
        <xdr:cNvPr id="673" name="CustomShape 1"/>
        <xdr:cNvSpPr/>
      </xdr:nvSpPr>
      <xdr:spPr>
        <a:xfrm>
          <a:off x="4661280" y="9578880"/>
          <a:ext cx="138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54</xdr:row>
      <xdr:rowOff>99720</xdr:rowOff>
    </xdr:from>
    <xdr:to>
      <xdr:col>21</xdr:col>
      <xdr:colOff>29160</xdr:colOff>
      <xdr:row>55</xdr:row>
      <xdr:rowOff>167040</xdr:rowOff>
    </xdr:to>
    <xdr:sp>
      <xdr:nvSpPr>
        <xdr:cNvPr id="674" name="CustomShape 1"/>
        <xdr:cNvSpPr/>
      </xdr:nvSpPr>
      <xdr:spPr>
        <a:xfrm>
          <a:off x="4292640" y="935784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56</xdr:row>
      <xdr:rowOff>38160</xdr:rowOff>
    </xdr:from>
    <xdr:to>
      <xdr:col>15</xdr:col>
      <xdr:colOff>149400</xdr:colOff>
      <xdr:row>56</xdr:row>
      <xdr:rowOff>139320</xdr:rowOff>
    </xdr:to>
    <xdr:sp>
      <xdr:nvSpPr>
        <xdr:cNvPr id="675" name="CustomShape 1"/>
        <xdr:cNvSpPr/>
      </xdr:nvSpPr>
      <xdr:spPr>
        <a:xfrm>
          <a:off x="3619800" y="96393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56</xdr:row>
      <xdr:rowOff>134640</xdr:rowOff>
    </xdr:from>
    <xdr:to>
      <xdr:col>16</xdr:col>
      <xdr:colOff>164520</xdr:colOff>
      <xdr:row>58</xdr:row>
      <xdr:rowOff>30600</xdr:rowOff>
    </xdr:to>
    <xdr:sp>
      <xdr:nvSpPr>
        <xdr:cNvPr id="676" name="CustomShape 1"/>
        <xdr:cNvSpPr/>
      </xdr:nvSpPr>
      <xdr:spPr>
        <a:xfrm>
          <a:off x="3213360" y="97358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56</xdr:row>
      <xdr:rowOff>76320</xdr:rowOff>
    </xdr:from>
    <xdr:to>
      <xdr:col>11</xdr:col>
      <xdr:colOff>60120</xdr:colOff>
      <xdr:row>57</xdr:row>
      <xdr:rowOff>6120</xdr:rowOff>
    </xdr:to>
    <xdr:sp>
      <xdr:nvSpPr>
        <xdr:cNvPr id="677" name="CustomShape 1"/>
        <xdr:cNvSpPr/>
      </xdr:nvSpPr>
      <xdr:spPr>
        <a:xfrm>
          <a:off x="2540520" y="967752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57</xdr:row>
      <xdr:rowOff>1440</xdr:rowOff>
    </xdr:from>
    <xdr:to>
      <xdr:col>12</xdr:col>
      <xdr:colOff>76680</xdr:colOff>
      <xdr:row>58</xdr:row>
      <xdr:rowOff>68760</xdr:rowOff>
    </xdr:to>
    <xdr:sp>
      <xdr:nvSpPr>
        <xdr:cNvPr id="678" name="CustomShape 1"/>
        <xdr:cNvSpPr/>
      </xdr:nvSpPr>
      <xdr:spPr>
        <a:xfrm>
          <a:off x="2171520" y="977400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56</xdr:row>
      <xdr:rowOff>53280</xdr:rowOff>
    </xdr:from>
    <xdr:to>
      <xdr:col>6</xdr:col>
      <xdr:colOff>171720</xdr:colOff>
      <xdr:row>56</xdr:row>
      <xdr:rowOff>154440</xdr:rowOff>
    </xdr:to>
    <xdr:sp>
      <xdr:nvSpPr>
        <xdr:cNvPr id="679" name="CustomShape 1"/>
        <xdr:cNvSpPr/>
      </xdr:nvSpPr>
      <xdr:spPr>
        <a:xfrm>
          <a:off x="1499040" y="9654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56</xdr:row>
      <xdr:rowOff>149760</xdr:rowOff>
    </xdr:from>
    <xdr:to>
      <xdr:col>7</xdr:col>
      <xdr:colOff>186840</xdr:colOff>
      <xdr:row>58</xdr:row>
      <xdr:rowOff>45720</xdr:rowOff>
    </xdr:to>
    <xdr:sp>
      <xdr:nvSpPr>
        <xdr:cNvPr id="680" name="CustomShape 1"/>
        <xdr:cNvSpPr/>
      </xdr:nvSpPr>
      <xdr:spPr>
        <a:xfrm>
          <a:off x="1092600" y="9750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47</xdr:row>
      <xdr:rowOff>70560</xdr:rowOff>
    </xdr:from>
    <xdr:to>
      <xdr:col>85</xdr:col>
      <xdr:colOff>66960</xdr:colOff>
      <xdr:row>49</xdr:row>
      <xdr:rowOff>43920</xdr:rowOff>
    </xdr:to>
    <xdr:sp>
      <xdr:nvSpPr>
        <xdr:cNvPr id="681" name="CustomShape 1"/>
        <xdr:cNvSpPr/>
      </xdr:nvSpPr>
      <xdr:spPr>
        <a:xfrm>
          <a:off x="14807880" y="8128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その他</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47</xdr:row>
      <xdr:rowOff>133920</xdr:rowOff>
    </xdr:from>
    <xdr:to>
      <xdr:col>93</xdr:col>
      <xdr:colOff>3240</xdr:colOff>
      <xdr:row>49</xdr:row>
      <xdr:rowOff>43920</xdr:rowOff>
    </xdr:to>
    <xdr:sp>
      <xdr:nvSpPr>
        <xdr:cNvPr id="682" name="CustomShape 1"/>
        <xdr:cNvSpPr/>
      </xdr:nvSpPr>
      <xdr:spPr>
        <a:xfrm>
          <a:off x="20320200" y="8191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48</xdr:row>
      <xdr:rowOff>152280</xdr:rowOff>
    </xdr:from>
    <xdr:to>
      <xdr:col>93</xdr:col>
      <xdr:colOff>3240</xdr:colOff>
      <xdr:row>50</xdr:row>
      <xdr:rowOff>63720</xdr:rowOff>
    </xdr:to>
    <xdr:sp>
      <xdr:nvSpPr>
        <xdr:cNvPr id="683" name="CustomShape 1"/>
        <xdr:cNvSpPr/>
      </xdr:nvSpPr>
      <xdr:spPr>
        <a:xfrm>
          <a:off x="20320200" y="8381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47</xdr:row>
      <xdr:rowOff>133920</xdr:rowOff>
    </xdr:from>
    <xdr:to>
      <xdr:col>100</xdr:col>
      <xdr:colOff>165240</xdr:colOff>
      <xdr:row>49</xdr:row>
      <xdr:rowOff>43920</xdr:rowOff>
    </xdr:to>
    <xdr:sp>
      <xdr:nvSpPr>
        <xdr:cNvPr id="684" name="CustomShape 1"/>
        <xdr:cNvSpPr/>
      </xdr:nvSpPr>
      <xdr:spPr>
        <a:xfrm>
          <a:off x="22314240" y="8191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48</xdr:row>
      <xdr:rowOff>152280</xdr:rowOff>
    </xdr:from>
    <xdr:to>
      <xdr:col>100</xdr:col>
      <xdr:colOff>165240</xdr:colOff>
      <xdr:row>50</xdr:row>
      <xdr:rowOff>63720</xdr:rowOff>
    </xdr:to>
    <xdr:sp>
      <xdr:nvSpPr>
        <xdr:cNvPr id="685" name="CustomShape 1"/>
        <xdr:cNvSpPr/>
      </xdr:nvSpPr>
      <xdr:spPr>
        <a:xfrm>
          <a:off x="22314240" y="8381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47</xdr:row>
      <xdr:rowOff>133920</xdr:rowOff>
    </xdr:from>
    <xdr:to>
      <xdr:col>109</xdr:col>
      <xdr:colOff>105120</xdr:colOff>
      <xdr:row>49</xdr:row>
      <xdr:rowOff>43920</xdr:rowOff>
    </xdr:to>
    <xdr:sp>
      <xdr:nvSpPr>
        <xdr:cNvPr id="686" name="CustomShape 1"/>
        <xdr:cNvSpPr/>
      </xdr:nvSpPr>
      <xdr:spPr>
        <a:xfrm>
          <a:off x="24231600" y="8191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48</xdr:row>
      <xdr:rowOff>152280</xdr:rowOff>
    </xdr:from>
    <xdr:to>
      <xdr:col>109</xdr:col>
      <xdr:colOff>105120</xdr:colOff>
      <xdr:row>50</xdr:row>
      <xdr:rowOff>63720</xdr:rowOff>
    </xdr:to>
    <xdr:sp>
      <xdr:nvSpPr>
        <xdr:cNvPr id="687" name="CustomShape 1"/>
        <xdr:cNvSpPr/>
      </xdr:nvSpPr>
      <xdr:spPr>
        <a:xfrm>
          <a:off x="24231600" y="8381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127800</xdr:rowOff>
    </xdr:from>
    <xdr:to>
      <xdr:col>85</xdr:col>
      <xdr:colOff>66960</xdr:colOff>
      <xdr:row>64</xdr:row>
      <xdr:rowOff>12600</xdr:rowOff>
    </xdr:to>
    <xdr:sp>
      <xdr:nvSpPr>
        <xdr:cNvPr id="688" name="CustomShape 1"/>
        <xdr:cNvSpPr/>
      </xdr:nvSpPr>
      <xdr:spPr>
        <a:xfrm>
          <a:off x="14807880" y="8700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50</xdr:row>
      <xdr:rowOff>127800</xdr:rowOff>
    </xdr:from>
    <xdr:to>
      <xdr:col>113</xdr:col>
      <xdr:colOff>130680</xdr:colOff>
      <xdr:row>64</xdr:row>
      <xdr:rowOff>12600</xdr:rowOff>
    </xdr:to>
    <xdr:sp>
      <xdr:nvSpPr>
        <xdr:cNvPr id="689" name="CustomShape 1"/>
        <xdr:cNvSpPr/>
      </xdr:nvSpPr>
      <xdr:spPr>
        <a:xfrm>
          <a:off x="20675520" y="8700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50</xdr:row>
      <xdr:rowOff>127800</xdr:rowOff>
    </xdr:from>
    <xdr:to>
      <xdr:col>106</xdr:col>
      <xdr:colOff>70200</xdr:colOff>
      <xdr:row>52</xdr:row>
      <xdr:rowOff>37800</xdr:rowOff>
    </xdr:to>
    <xdr:sp>
      <xdr:nvSpPr>
        <xdr:cNvPr id="690" name="CustomShape 1"/>
        <xdr:cNvSpPr/>
      </xdr:nvSpPr>
      <xdr:spPr>
        <a:xfrm>
          <a:off x="20777760" y="8700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その他の分析欄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52</xdr:row>
      <xdr:rowOff>101520</xdr:rowOff>
    </xdr:from>
    <xdr:to>
      <xdr:col>112</xdr:col>
      <xdr:colOff>177120</xdr:colOff>
      <xdr:row>63</xdr:row>
      <xdr:rowOff>120960</xdr:rowOff>
    </xdr:to>
    <xdr:sp>
      <xdr:nvSpPr>
        <xdr:cNvPr id="691" name="CustomShape 1"/>
        <xdr:cNvSpPr/>
      </xdr:nvSpPr>
      <xdr:spPr>
        <a:xfrm>
          <a:off x="20815560" y="9016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介護保険事業、後期高齢者医療事業など各種特別会計への繰出金の増などにより、その他における経常経費は対前年度で</a:t>
          </a:r>
          <a:r>
            <a:rPr b="0" lang="en-US" sz="1300" spc="-1" strike="noStrike">
              <a:solidFill>
                <a:srgbClr val="000000"/>
              </a:solidFill>
              <a:uFill>
                <a:solidFill>
                  <a:srgbClr val="ffffff"/>
                </a:solidFill>
              </a:uFill>
              <a:latin typeface="ＭＳ Ｐゴシック"/>
              <a:ea typeface="ＭＳ Ｐゴシック"/>
            </a:rPr>
            <a:t>168</a:t>
          </a:r>
          <a:r>
            <a:rPr b="0" lang="en-US" sz="1300" spc="-1" strike="noStrike">
              <a:solidFill>
                <a:srgbClr val="000000"/>
              </a:solidFill>
              <a:uFill>
                <a:solidFill>
                  <a:srgbClr val="ffffff"/>
                </a:solidFill>
              </a:uFill>
              <a:latin typeface="ＭＳ Ｐゴシック"/>
              <a:ea typeface="ＭＳ Ｐゴシック"/>
            </a:rPr>
            <a:t>百万円の増となったことなどから、比率としては</a:t>
          </a:r>
          <a:r>
            <a:rPr b="0" lang="en-US" sz="1300" spc="-1" strike="noStrike">
              <a:solidFill>
                <a:srgbClr val="000000"/>
              </a:solidFill>
              <a:uFill>
                <a:solidFill>
                  <a:srgbClr val="ffffff"/>
                </a:solidFill>
              </a:uFill>
              <a:latin typeface="ＭＳ Ｐゴシック"/>
              <a:ea typeface="ＭＳ Ｐゴシック"/>
            </a:rPr>
            <a:t>0.4</a:t>
          </a:r>
          <a:r>
            <a:rPr b="0" lang="en-US" sz="1300" spc="-1" strike="noStrike">
              <a:solidFill>
                <a:srgbClr val="000000"/>
              </a:solidFill>
              <a:uFill>
                <a:solidFill>
                  <a:srgbClr val="ffffff"/>
                </a:solidFill>
              </a:uFill>
              <a:latin typeface="ＭＳ Ｐゴシック"/>
              <a:ea typeface="ＭＳ Ｐゴシック"/>
            </a:rPr>
            <a:t>ポイント増加した。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a:t>
          </a:r>
          <a:r>
            <a:rPr b="0" lang="en-US" sz="1300" spc="-1" strike="noStrike">
              <a:solidFill>
                <a:srgbClr val="000000"/>
              </a:solidFill>
              <a:uFill>
                <a:solidFill>
                  <a:srgbClr val="ffffff"/>
                </a:solidFill>
              </a:uFill>
              <a:latin typeface="ＭＳ Ｐゴシック"/>
              <a:ea typeface="ＭＳ Ｐゴシック"/>
            </a:rPr>
            <a:t>今後、引き続き、一般会計の基準外繰出等について、適正化を図っていく。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49</xdr:row>
      <xdr:rowOff>108000</xdr:rowOff>
    </xdr:from>
    <xdr:to>
      <xdr:col>63</xdr:col>
      <xdr:colOff>96120</xdr:colOff>
      <xdr:row>50</xdr:row>
      <xdr:rowOff>145440</xdr:rowOff>
    </xdr:to>
    <xdr:sp>
      <xdr:nvSpPr>
        <xdr:cNvPr id="692" name="CustomShape 1"/>
        <xdr:cNvSpPr/>
      </xdr:nvSpPr>
      <xdr:spPr>
        <a:xfrm>
          <a:off x="14742360" y="85089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64</xdr:row>
      <xdr:rowOff>12600</xdr:rowOff>
    </xdr:from>
    <xdr:to>
      <xdr:col>85</xdr:col>
      <xdr:colOff>66960</xdr:colOff>
      <xdr:row>64</xdr:row>
      <xdr:rowOff>12600</xdr:rowOff>
    </xdr:to>
    <xdr:sp>
      <xdr:nvSpPr>
        <xdr:cNvPr id="693" name="Line 1"/>
        <xdr:cNvSpPr/>
      </xdr:nvSpPr>
      <xdr:spPr>
        <a:xfrm>
          <a:off x="14807880" y="10985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63</xdr:row>
      <xdr:rowOff>52560</xdr:rowOff>
    </xdr:from>
    <xdr:to>
      <xdr:col>61</xdr:col>
      <xdr:colOff>168840</xdr:colOff>
      <xdr:row>64</xdr:row>
      <xdr:rowOff>118800</xdr:rowOff>
    </xdr:to>
    <xdr:sp>
      <xdr:nvSpPr>
        <xdr:cNvPr id="694" name="CustomShape 1"/>
        <xdr:cNvSpPr/>
      </xdr:nvSpPr>
      <xdr:spPr>
        <a:xfrm>
          <a:off x="14185800" y="10853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62</xdr:row>
      <xdr:rowOff>29160</xdr:rowOff>
    </xdr:from>
    <xdr:to>
      <xdr:col>85</xdr:col>
      <xdr:colOff>66960</xdr:colOff>
      <xdr:row>62</xdr:row>
      <xdr:rowOff>29160</xdr:rowOff>
    </xdr:to>
    <xdr:sp>
      <xdr:nvSpPr>
        <xdr:cNvPr id="695" name="Line 1"/>
        <xdr:cNvSpPr/>
      </xdr:nvSpPr>
      <xdr:spPr>
        <a:xfrm>
          <a:off x="14807880" y="106588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61</xdr:row>
      <xdr:rowOff>68400</xdr:rowOff>
    </xdr:from>
    <xdr:to>
      <xdr:col>61</xdr:col>
      <xdr:colOff>168840</xdr:colOff>
      <xdr:row>62</xdr:row>
      <xdr:rowOff>135720</xdr:rowOff>
    </xdr:to>
    <xdr:sp>
      <xdr:nvSpPr>
        <xdr:cNvPr id="696" name="CustomShape 1"/>
        <xdr:cNvSpPr/>
      </xdr:nvSpPr>
      <xdr:spPr>
        <a:xfrm>
          <a:off x="14185800" y="1052676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60</xdr:row>
      <xdr:rowOff>45000</xdr:rowOff>
    </xdr:from>
    <xdr:to>
      <xdr:col>85</xdr:col>
      <xdr:colOff>66960</xdr:colOff>
      <xdr:row>60</xdr:row>
      <xdr:rowOff>45000</xdr:rowOff>
    </xdr:to>
    <xdr:sp>
      <xdr:nvSpPr>
        <xdr:cNvPr id="697" name="Line 1"/>
        <xdr:cNvSpPr/>
      </xdr:nvSpPr>
      <xdr:spPr>
        <a:xfrm>
          <a:off x="14807880" y="1033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59</xdr:row>
      <xdr:rowOff>85320</xdr:rowOff>
    </xdr:from>
    <xdr:to>
      <xdr:col>61</xdr:col>
      <xdr:colOff>168840</xdr:colOff>
      <xdr:row>60</xdr:row>
      <xdr:rowOff>151560</xdr:rowOff>
    </xdr:to>
    <xdr:sp>
      <xdr:nvSpPr>
        <xdr:cNvPr id="698" name="CustomShape 1"/>
        <xdr:cNvSpPr/>
      </xdr:nvSpPr>
      <xdr:spPr>
        <a:xfrm>
          <a:off x="14185800" y="1020060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58</xdr:row>
      <xdr:rowOff>61920</xdr:rowOff>
    </xdr:from>
    <xdr:to>
      <xdr:col>85</xdr:col>
      <xdr:colOff>66960</xdr:colOff>
      <xdr:row>58</xdr:row>
      <xdr:rowOff>61920</xdr:rowOff>
    </xdr:to>
    <xdr:sp>
      <xdr:nvSpPr>
        <xdr:cNvPr id="699" name="Line 1"/>
        <xdr:cNvSpPr/>
      </xdr:nvSpPr>
      <xdr:spPr>
        <a:xfrm>
          <a:off x="14807880" y="1000584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57</xdr:row>
      <xdr:rowOff>101160</xdr:rowOff>
    </xdr:from>
    <xdr:to>
      <xdr:col>61</xdr:col>
      <xdr:colOff>168840</xdr:colOff>
      <xdr:row>58</xdr:row>
      <xdr:rowOff>168480</xdr:rowOff>
    </xdr:to>
    <xdr:sp>
      <xdr:nvSpPr>
        <xdr:cNvPr id="700" name="CustomShape 1"/>
        <xdr:cNvSpPr/>
      </xdr:nvSpPr>
      <xdr:spPr>
        <a:xfrm>
          <a:off x="14185800" y="98737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56</xdr:row>
      <xdr:rowOff>77760</xdr:rowOff>
    </xdr:from>
    <xdr:to>
      <xdr:col>85</xdr:col>
      <xdr:colOff>66960</xdr:colOff>
      <xdr:row>56</xdr:row>
      <xdr:rowOff>77760</xdr:rowOff>
    </xdr:to>
    <xdr:sp>
      <xdr:nvSpPr>
        <xdr:cNvPr id="701" name="Line 1"/>
        <xdr:cNvSpPr/>
      </xdr:nvSpPr>
      <xdr:spPr>
        <a:xfrm>
          <a:off x="14807880" y="96789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55</xdr:row>
      <xdr:rowOff>118080</xdr:rowOff>
    </xdr:from>
    <xdr:to>
      <xdr:col>61</xdr:col>
      <xdr:colOff>168840</xdr:colOff>
      <xdr:row>57</xdr:row>
      <xdr:rowOff>12960</xdr:rowOff>
    </xdr:to>
    <xdr:sp>
      <xdr:nvSpPr>
        <xdr:cNvPr id="702" name="CustomShape 1"/>
        <xdr:cNvSpPr/>
      </xdr:nvSpPr>
      <xdr:spPr>
        <a:xfrm>
          <a:off x="14185800" y="954756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54</xdr:row>
      <xdr:rowOff>94680</xdr:rowOff>
    </xdr:from>
    <xdr:to>
      <xdr:col>85</xdr:col>
      <xdr:colOff>66960</xdr:colOff>
      <xdr:row>54</xdr:row>
      <xdr:rowOff>94680</xdr:rowOff>
    </xdr:to>
    <xdr:sp>
      <xdr:nvSpPr>
        <xdr:cNvPr id="703" name="Line 1"/>
        <xdr:cNvSpPr/>
      </xdr:nvSpPr>
      <xdr:spPr>
        <a:xfrm>
          <a:off x="14807880" y="9352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53</xdr:row>
      <xdr:rowOff>133560</xdr:rowOff>
    </xdr:from>
    <xdr:to>
      <xdr:col>61</xdr:col>
      <xdr:colOff>168840</xdr:colOff>
      <xdr:row>55</xdr:row>
      <xdr:rowOff>29520</xdr:rowOff>
    </xdr:to>
    <xdr:sp>
      <xdr:nvSpPr>
        <xdr:cNvPr id="704" name="CustomShape 1"/>
        <xdr:cNvSpPr/>
      </xdr:nvSpPr>
      <xdr:spPr>
        <a:xfrm>
          <a:off x="14185800" y="92203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52</xdr:row>
      <xdr:rowOff>110520</xdr:rowOff>
    </xdr:from>
    <xdr:to>
      <xdr:col>85</xdr:col>
      <xdr:colOff>66960</xdr:colOff>
      <xdr:row>52</xdr:row>
      <xdr:rowOff>110520</xdr:rowOff>
    </xdr:to>
    <xdr:sp>
      <xdr:nvSpPr>
        <xdr:cNvPr id="705" name="Line 1"/>
        <xdr:cNvSpPr/>
      </xdr:nvSpPr>
      <xdr:spPr>
        <a:xfrm>
          <a:off x="14807880" y="90259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51</xdr:row>
      <xdr:rowOff>150840</xdr:rowOff>
    </xdr:from>
    <xdr:to>
      <xdr:col>61</xdr:col>
      <xdr:colOff>168840</xdr:colOff>
      <xdr:row>53</xdr:row>
      <xdr:rowOff>45720</xdr:rowOff>
    </xdr:to>
    <xdr:sp>
      <xdr:nvSpPr>
        <xdr:cNvPr id="706" name="CustomShape 1"/>
        <xdr:cNvSpPr/>
      </xdr:nvSpPr>
      <xdr:spPr>
        <a:xfrm>
          <a:off x="14185800" y="889452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127080</xdr:rowOff>
    </xdr:from>
    <xdr:to>
      <xdr:col>85</xdr:col>
      <xdr:colOff>66960</xdr:colOff>
      <xdr:row>50</xdr:row>
      <xdr:rowOff>127080</xdr:rowOff>
    </xdr:to>
    <xdr:sp>
      <xdr:nvSpPr>
        <xdr:cNvPr id="707" name="Line 1"/>
        <xdr:cNvSpPr/>
      </xdr:nvSpPr>
      <xdr:spPr>
        <a:xfrm>
          <a:off x="14807880" y="8699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49</xdr:row>
      <xdr:rowOff>166320</xdr:rowOff>
    </xdr:from>
    <xdr:to>
      <xdr:col>61</xdr:col>
      <xdr:colOff>168840</xdr:colOff>
      <xdr:row>51</xdr:row>
      <xdr:rowOff>62280</xdr:rowOff>
    </xdr:to>
    <xdr:sp>
      <xdr:nvSpPr>
        <xdr:cNvPr id="708" name="CustomShape 1"/>
        <xdr:cNvSpPr/>
      </xdr:nvSpPr>
      <xdr:spPr>
        <a:xfrm>
          <a:off x="14185800" y="8567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127800</xdr:rowOff>
    </xdr:from>
    <xdr:to>
      <xdr:col>85</xdr:col>
      <xdr:colOff>66960</xdr:colOff>
      <xdr:row>64</xdr:row>
      <xdr:rowOff>12600</xdr:rowOff>
    </xdr:to>
    <xdr:sp>
      <xdr:nvSpPr>
        <xdr:cNvPr id="709" name="CustomShape 1"/>
        <xdr:cNvSpPr/>
      </xdr:nvSpPr>
      <xdr:spPr>
        <a:xfrm>
          <a:off x="14807880" y="8700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52</xdr:row>
      <xdr:rowOff>23400</xdr:rowOff>
    </xdr:from>
    <xdr:to>
      <xdr:col>82</xdr:col>
      <xdr:colOff>108000</xdr:colOff>
      <xdr:row>61</xdr:row>
      <xdr:rowOff>4320</xdr:rowOff>
    </xdr:to>
    <xdr:sp>
      <xdr:nvSpPr>
        <xdr:cNvPr id="710" name="Line 1"/>
        <xdr:cNvSpPr/>
      </xdr:nvSpPr>
      <xdr:spPr>
        <a:xfrm flipV="1">
          <a:off x="19634040" y="8938800"/>
          <a:ext cx="0" cy="152388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60</xdr:row>
      <xdr:rowOff>158040</xdr:rowOff>
    </xdr:from>
    <xdr:to>
      <xdr:col>86</xdr:col>
      <xdr:colOff>6120</xdr:colOff>
      <xdr:row>62</xdr:row>
      <xdr:rowOff>54000</xdr:rowOff>
    </xdr:to>
    <xdr:sp>
      <xdr:nvSpPr>
        <xdr:cNvPr id="711" name="CustomShape 1"/>
        <xdr:cNvSpPr/>
      </xdr:nvSpPr>
      <xdr:spPr>
        <a:xfrm>
          <a:off x="19723680" y="104450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61</xdr:row>
      <xdr:rowOff>4320</xdr:rowOff>
    </xdr:from>
    <xdr:to>
      <xdr:col>82</xdr:col>
      <xdr:colOff>196920</xdr:colOff>
      <xdr:row>61</xdr:row>
      <xdr:rowOff>4320</xdr:rowOff>
    </xdr:to>
    <xdr:sp>
      <xdr:nvSpPr>
        <xdr:cNvPr id="712" name="Line 1"/>
        <xdr:cNvSpPr/>
      </xdr:nvSpPr>
      <xdr:spPr>
        <a:xfrm>
          <a:off x="19545120" y="1046268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50</xdr:row>
      <xdr:rowOff>120600</xdr:rowOff>
    </xdr:from>
    <xdr:to>
      <xdr:col>86</xdr:col>
      <xdr:colOff>6120</xdr:colOff>
      <xdr:row>52</xdr:row>
      <xdr:rowOff>15480</xdr:rowOff>
    </xdr:to>
    <xdr:sp>
      <xdr:nvSpPr>
        <xdr:cNvPr id="713" name="CustomShape 1"/>
        <xdr:cNvSpPr/>
      </xdr:nvSpPr>
      <xdr:spPr>
        <a:xfrm>
          <a:off x="19723680" y="86929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52</xdr:row>
      <xdr:rowOff>23400</xdr:rowOff>
    </xdr:from>
    <xdr:to>
      <xdr:col>82</xdr:col>
      <xdr:colOff>196920</xdr:colOff>
      <xdr:row>52</xdr:row>
      <xdr:rowOff>23400</xdr:rowOff>
    </xdr:to>
    <xdr:sp>
      <xdr:nvSpPr>
        <xdr:cNvPr id="714" name="Line 1"/>
        <xdr:cNvSpPr/>
      </xdr:nvSpPr>
      <xdr:spPr>
        <a:xfrm>
          <a:off x="19545120" y="89388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55</xdr:row>
      <xdr:rowOff>151560</xdr:rowOff>
    </xdr:from>
    <xdr:to>
      <xdr:col>82</xdr:col>
      <xdr:colOff>108000</xdr:colOff>
      <xdr:row>56</xdr:row>
      <xdr:rowOff>23400</xdr:rowOff>
    </xdr:to>
    <xdr:sp>
      <xdr:nvSpPr>
        <xdr:cNvPr id="715" name="Line 1"/>
        <xdr:cNvSpPr/>
      </xdr:nvSpPr>
      <xdr:spPr>
        <a:xfrm>
          <a:off x="18643680" y="9581040"/>
          <a:ext cx="990360" cy="4356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56</xdr:row>
      <xdr:rowOff>140040</xdr:rowOff>
    </xdr:from>
    <xdr:to>
      <xdr:col>86</xdr:col>
      <xdr:colOff>6120</xdr:colOff>
      <xdr:row>58</xdr:row>
      <xdr:rowOff>36000</xdr:rowOff>
    </xdr:to>
    <xdr:sp>
      <xdr:nvSpPr>
        <xdr:cNvPr id="716" name="CustomShape 1"/>
        <xdr:cNvSpPr/>
      </xdr:nvSpPr>
      <xdr:spPr>
        <a:xfrm>
          <a:off x="19723680" y="97412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56</xdr:row>
      <xdr:rowOff>157680</xdr:rowOff>
    </xdr:from>
    <xdr:to>
      <xdr:col>82</xdr:col>
      <xdr:colOff>159120</xdr:colOff>
      <xdr:row>57</xdr:row>
      <xdr:rowOff>87480</xdr:rowOff>
    </xdr:to>
    <xdr:sp>
      <xdr:nvSpPr>
        <xdr:cNvPr id="717" name="CustomShape 1"/>
        <xdr:cNvSpPr/>
      </xdr:nvSpPr>
      <xdr:spPr>
        <a:xfrm>
          <a:off x="19584000" y="9758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55</xdr:row>
      <xdr:rowOff>151560</xdr:rowOff>
    </xdr:from>
    <xdr:to>
      <xdr:col>78</xdr:col>
      <xdr:colOff>70200</xdr:colOff>
      <xdr:row>56</xdr:row>
      <xdr:rowOff>99720</xdr:rowOff>
    </xdr:to>
    <xdr:sp>
      <xdr:nvSpPr>
        <xdr:cNvPr id="718" name="Line 1"/>
        <xdr:cNvSpPr/>
      </xdr:nvSpPr>
      <xdr:spPr>
        <a:xfrm flipV="1">
          <a:off x="17563680" y="9581040"/>
          <a:ext cx="1080000" cy="11988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56</xdr:row>
      <xdr:rowOff>81720</xdr:rowOff>
    </xdr:from>
    <xdr:to>
      <xdr:col>78</xdr:col>
      <xdr:colOff>120960</xdr:colOff>
      <xdr:row>57</xdr:row>
      <xdr:rowOff>11520</xdr:rowOff>
    </xdr:to>
    <xdr:sp>
      <xdr:nvSpPr>
        <xdr:cNvPr id="719" name="CustomShape 1"/>
        <xdr:cNvSpPr/>
      </xdr:nvSpPr>
      <xdr:spPr>
        <a:xfrm>
          <a:off x="18593280" y="9682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57</xdr:row>
      <xdr:rowOff>6840</xdr:rowOff>
    </xdr:from>
    <xdr:to>
      <xdr:col>79</xdr:col>
      <xdr:colOff>110520</xdr:colOff>
      <xdr:row>58</xdr:row>
      <xdr:rowOff>74160</xdr:rowOff>
    </xdr:to>
    <xdr:sp>
      <xdr:nvSpPr>
        <xdr:cNvPr id="720" name="CustomShape 1"/>
        <xdr:cNvSpPr/>
      </xdr:nvSpPr>
      <xdr:spPr>
        <a:xfrm>
          <a:off x="18186840" y="97794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56</xdr:row>
      <xdr:rowOff>66960</xdr:rowOff>
    </xdr:from>
    <xdr:to>
      <xdr:col>73</xdr:col>
      <xdr:colOff>180720</xdr:colOff>
      <xdr:row>56</xdr:row>
      <xdr:rowOff>99720</xdr:rowOff>
    </xdr:to>
    <xdr:sp>
      <xdr:nvSpPr>
        <xdr:cNvPr id="721" name="Line 1"/>
        <xdr:cNvSpPr/>
      </xdr:nvSpPr>
      <xdr:spPr>
        <a:xfrm>
          <a:off x="16522560" y="9668160"/>
          <a:ext cx="1041120" cy="3276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56</xdr:row>
      <xdr:rowOff>125280</xdr:rowOff>
    </xdr:from>
    <xdr:to>
      <xdr:col>74</xdr:col>
      <xdr:colOff>32400</xdr:colOff>
      <xdr:row>57</xdr:row>
      <xdr:rowOff>55080</xdr:rowOff>
    </xdr:to>
    <xdr:sp>
      <xdr:nvSpPr>
        <xdr:cNvPr id="722" name="CustomShape 1"/>
        <xdr:cNvSpPr/>
      </xdr:nvSpPr>
      <xdr:spPr>
        <a:xfrm>
          <a:off x="17513280" y="972648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57</xdr:row>
      <xdr:rowOff>50040</xdr:rowOff>
    </xdr:from>
    <xdr:to>
      <xdr:col>75</xdr:col>
      <xdr:colOff>47520</xdr:colOff>
      <xdr:row>58</xdr:row>
      <xdr:rowOff>117360</xdr:rowOff>
    </xdr:to>
    <xdr:sp>
      <xdr:nvSpPr>
        <xdr:cNvPr id="723" name="CustomShape 1"/>
        <xdr:cNvSpPr/>
      </xdr:nvSpPr>
      <xdr:spPr>
        <a:xfrm>
          <a:off x="17145000" y="98226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56</xdr:row>
      <xdr:rowOff>12600</xdr:rowOff>
    </xdr:from>
    <xdr:to>
      <xdr:col>69</xdr:col>
      <xdr:colOff>92160</xdr:colOff>
      <xdr:row>56</xdr:row>
      <xdr:rowOff>66960</xdr:rowOff>
    </xdr:to>
    <xdr:sp>
      <xdr:nvSpPr>
        <xdr:cNvPr id="724" name="Line 1"/>
        <xdr:cNvSpPr/>
      </xdr:nvSpPr>
      <xdr:spPr>
        <a:xfrm>
          <a:off x="15481080" y="9613800"/>
          <a:ext cx="1041480" cy="5436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57</xdr:row>
      <xdr:rowOff>73440</xdr:rowOff>
    </xdr:from>
    <xdr:to>
      <xdr:col>69</xdr:col>
      <xdr:colOff>143280</xdr:colOff>
      <xdr:row>58</xdr:row>
      <xdr:rowOff>3960</xdr:rowOff>
    </xdr:to>
    <xdr:sp>
      <xdr:nvSpPr>
        <xdr:cNvPr id="725" name="CustomShape 1"/>
        <xdr:cNvSpPr/>
      </xdr:nvSpPr>
      <xdr:spPr>
        <a:xfrm>
          <a:off x="16472520" y="984600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57</xdr:row>
      <xdr:rowOff>169920</xdr:rowOff>
    </xdr:from>
    <xdr:to>
      <xdr:col>70</xdr:col>
      <xdr:colOff>158400</xdr:colOff>
      <xdr:row>59</xdr:row>
      <xdr:rowOff>65880</xdr:rowOff>
    </xdr:to>
    <xdr:sp>
      <xdr:nvSpPr>
        <xdr:cNvPr id="726" name="CustomShape 1"/>
        <xdr:cNvSpPr/>
      </xdr:nvSpPr>
      <xdr:spPr>
        <a:xfrm>
          <a:off x="16066080" y="99424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57</xdr:row>
      <xdr:rowOff>29880</xdr:rowOff>
    </xdr:from>
    <xdr:to>
      <xdr:col>65</xdr:col>
      <xdr:colOff>54360</xdr:colOff>
      <xdr:row>57</xdr:row>
      <xdr:rowOff>131040</xdr:rowOff>
    </xdr:to>
    <xdr:sp>
      <xdr:nvSpPr>
        <xdr:cNvPr id="727" name="CustomShape 1"/>
        <xdr:cNvSpPr/>
      </xdr:nvSpPr>
      <xdr:spPr>
        <a:xfrm>
          <a:off x="15392160" y="980244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57</xdr:row>
      <xdr:rowOff>126360</xdr:rowOff>
    </xdr:from>
    <xdr:to>
      <xdr:col>66</xdr:col>
      <xdr:colOff>69480</xdr:colOff>
      <xdr:row>59</xdr:row>
      <xdr:rowOff>22320</xdr:rowOff>
    </xdr:to>
    <xdr:sp>
      <xdr:nvSpPr>
        <xdr:cNvPr id="728" name="CustomShape 1"/>
        <xdr:cNvSpPr/>
      </xdr:nvSpPr>
      <xdr:spPr>
        <a:xfrm>
          <a:off x="15024600" y="98989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64</xdr:row>
      <xdr:rowOff>20160</xdr:rowOff>
    </xdr:from>
    <xdr:to>
      <xdr:col>84</xdr:col>
      <xdr:colOff>140400</xdr:colOff>
      <xdr:row>65</xdr:row>
      <xdr:rowOff>87480</xdr:rowOff>
    </xdr:to>
    <xdr:sp>
      <xdr:nvSpPr>
        <xdr:cNvPr id="729" name="CustomShape 1"/>
        <xdr:cNvSpPr/>
      </xdr:nvSpPr>
      <xdr:spPr>
        <a:xfrm>
          <a:off x="1938024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64</xdr:row>
      <xdr:rowOff>20160</xdr:rowOff>
    </xdr:from>
    <xdr:to>
      <xdr:col>80</xdr:col>
      <xdr:colOff>102240</xdr:colOff>
      <xdr:row>65</xdr:row>
      <xdr:rowOff>87480</xdr:rowOff>
    </xdr:to>
    <xdr:sp>
      <xdr:nvSpPr>
        <xdr:cNvPr id="730" name="CustomShape 1"/>
        <xdr:cNvSpPr/>
      </xdr:nvSpPr>
      <xdr:spPr>
        <a:xfrm>
          <a:off x="1838952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64</xdr:row>
      <xdr:rowOff>20160</xdr:rowOff>
    </xdr:from>
    <xdr:to>
      <xdr:col>75</xdr:col>
      <xdr:colOff>212760</xdr:colOff>
      <xdr:row>65</xdr:row>
      <xdr:rowOff>87480</xdr:rowOff>
    </xdr:to>
    <xdr:sp>
      <xdr:nvSpPr>
        <xdr:cNvPr id="731" name="CustomShape 1"/>
        <xdr:cNvSpPr/>
      </xdr:nvSpPr>
      <xdr:spPr>
        <a:xfrm>
          <a:off x="17310240" y="10992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64</xdr:row>
      <xdr:rowOff>20160</xdr:rowOff>
    </xdr:from>
    <xdr:to>
      <xdr:col>71</xdr:col>
      <xdr:colOff>124560</xdr:colOff>
      <xdr:row>65</xdr:row>
      <xdr:rowOff>87480</xdr:rowOff>
    </xdr:to>
    <xdr:sp>
      <xdr:nvSpPr>
        <xdr:cNvPr id="732" name="CustomShape 1"/>
        <xdr:cNvSpPr/>
      </xdr:nvSpPr>
      <xdr:spPr>
        <a:xfrm>
          <a:off x="16268760" y="10992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64</xdr:row>
      <xdr:rowOff>20160</xdr:rowOff>
    </xdr:from>
    <xdr:to>
      <xdr:col>66</xdr:col>
      <xdr:colOff>234360</xdr:colOff>
      <xdr:row>65</xdr:row>
      <xdr:rowOff>87480</xdr:rowOff>
    </xdr:to>
    <xdr:sp>
      <xdr:nvSpPr>
        <xdr:cNvPr id="733" name="CustomShape 1"/>
        <xdr:cNvSpPr/>
      </xdr:nvSpPr>
      <xdr:spPr>
        <a:xfrm>
          <a:off x="15189480" y="10992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55</xdr:row>
      <xdr:rowOff>145080</xdr:rowOff>
    </xdr:from>
    <xdr:to>
      <xdr:col>82</xdr:col>
      <xdr:colOff>159120</xdr:colOff>
      <xdr:row>56</xdr:row>
      <xdr:rowOff>74160</xdr:rowOff>
    </xdr:to>
    <xdr:sp>
      <xdr:nvSpPr>
        <xdr:cNvPr id="734" name="CustomShape 1"/>
        <xdr:cNvSpPr/>
      </xdr:nvSpPr>
      <xdr:spPr>
        <a:xfrm>
          <a:off x="19584000" y="957456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55</xdr:row>
      <xdr:rowOff>360</xdr:rowOff>
    </xdr:from>
    <xdr:to>
      <xdr:col>86</xdr:col>
      <xdr:colOff>6120</xdr:colOff>
      <xdr:row>56</xdr:row>
      <xdr:rowOff>66600</xdr:rowOff>
    </xdr:to>
    <xdr:sp>
      <xdr:nvSpPr>
        <xdr:cNvPr id="735" name="CustomShape 1"/>
        <xdr:cNvSpPr/>
      </xdr:nvSpPr>
      <xdr:spPr>
        <a:xfrm>
          <a:off x="19723680" y="94298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55</xdr:row>
      <xdr:rowOff>101520</xdr:rowOff>
    </xdr:from>
    <xdr:to>
      <xdr:col>78</xdr:col>
      <xdr:colOff>120960</xdr:colOff>
      <xdr:row>56</xdr:row>
      <xdr:rowOff>30600</xdr:rowOff>
    </xdr:to>
    <xdr:sp>
      <xdr:nvSpPr>
        <xdr:cNvPr id="736" name="CustomShape 1"/>
        <xdr:cNvSpPr/>
      </xdr:nvSpPr>
      <xdr:spPr>
        <a:xfrm>
          <a:off x="18593280" y="95310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54</xdr:row>
      <xdr:rowOff>51840</xdr:rowOff>
    </xdr:from>
    <xdr:to>
      <xdr:col>79</xdr:col>
      <xdr:colOff>110520</xdr:colOff>
      <xdr:row>55</xdr:row>
      <xdr:rowOff>119160</xdr:rowOff>
    </xdr:to>
    <xdr:sp>
      <xdr:nvSpPr>
        <xdr:cNvPr id="737" name="CustomShape 1"/>
        <xdr:cNvSpPr/>
      </xdr:nvSpPr>
      <xdr:spPr>
        <a:xfrm>
          <a:off x="18186840" y="930996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56</xdr:row>
      <xdr:rowOff>48960</xdr:rowOff>
    </xdr:from>
    <xdr:to>
      <xdr:col>74</xdr:col>
      <xdr:colOff>32400</xdr:colOff>
      <xdr:row>56</xdr:row>
      <xdr:rowOff>150120</xdr:rowOff>
    </xdr:to>
    <xdr:sp>
      <xdr:nvSpPr>
        <xdr:cNvPr id="738" name="CustomShape 1"/>
        <xdr:cNvSpPr/>
      </xdr:nvSpPr>
      <xdr:spPr>
        <a:xfrm>
          <a:off x="17513280" y="965016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55</xdr:row>
      <xdr:rowOff>360</xdr:rowOff>
    </xdr:from>
    <xdr:to>
      <xdr:col>75</xdr:col>
      <xdr:colOff>47520</xdr:colOff>
      <xdr:row>56</xdr:row>
      <xdr:rowOff>66600</xdr:rowOff>
    </xdr:to>
    <xdr:sp>
      <xdr:nvSpPr>
        <xdr:cNvPr id="739" name="CustomShape 1"/>
        <xdr:cNvSpPr/>
      </xdr:nvSpPr>
      <xdr:spPr>
        <a:xfrm>
          <a:off x="17145000" y="942984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56</xdr:row>
      <xdr:rowOff>16200</xdr:rowOff>
    </xdr:from>
    <xdr:to>
      <xdr:col>69</xdr:col>
      <xdr:colOff>143280</xdr:colOff>
      <xdr:row>56</xdr:row>
      <xdr:rowOff>117360</xdr:rowOff>
    </xdr:to>
    <xdr:sp>
      <xdr:nvSpPr>
        <xdr:cNvPr id="740" name="CustomShape 1"/>
        <xdr:cNvSpPr/>
      </xdr:nvSpPr>
      <xdr:spPr>
        <a:xfrm>
          <a:off x="16472520" y="9617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54</xdr:row>
      <xdr:rowOff>138960</xdr:rowOff>
    </xdr:from>
    <xdr:to>
      <xdr:col>70</xdr:col>
      <xdr:colOff>158400</xdr:colOff>
      <xdr:row>56</xdr:row>
      <xdr:rowOff>33840</xdr:rowOff>
    </xdr:to>
    <xdr:sp>
      <xdr:nvSpPr>
        <xdr:cNvPr id="741" name="CustomShape 1"/>
        <xdr:cNvSpPr/>
      </xdr:nvSpPr>
      <xdr:spPr>
        <a:xfrm>
          <a:off x="16066080" y="939708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55</xdr:row>
      <xdr:rowOff>133920</xdr:rowOff>
    </xdr:from>
    <xdr:to>
      <xdr:col>65</xdr:col>
      <xdr:colOff>54360</xdr:colOff>
      <xdr:row>56</xdr:row>
      <xdr:rowOff>63000</xdr:rowOff>
    </xdr:to>
    <xdr:sp>
      <xdr:nvSpPr>
        <xdr:cNvPr id="742" name="CustomShape 1"/>
        <xdr:cNvSpPr/>
      </xdr:nvSpPr>
      <xdr:spPr>
        <a:xfrm>
          <a:off x="15392160" y="9563400"/>
          <a:ext cx="14004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54</xdr:row>
      <xdr:rowOff>84600</xdr:rowOff>
    </xdr:from>
    <xdr:to>
      <xdr:col>66</xdr:col>
      <xdr:colOff>69480</xdr:colOff>
      <xdr:row>55</xdr:row>
      <xdr:rowOff>151920</xdr:rowOff>
    </xdr:to>
    <xdr:sp>
      <xdr:nvSpPr>
        <xdr:cNvPr id="743" name="CustomShape 1"/>
        <xdr:cNvSpPr/>
      </xdr:nvSpPr>
      <xdr:spPr>
        <a:xfrm>
          <a:off x="15024600" y="93427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27</xdr:row>
      <xdr:rowOff>70560</xdr:rowOff>
    </xdr:from>
    <xdr:to>
      <xdr:col>85</xdr:col>
      <xdr:colOff>66960</xdr:colOff>
      <xdr:row>29</xdr:row>
      <xdr:rowOff>43920</xdr:rowOff>
    </xdr:to>
    <xdr:sp>
      <xdr:nvSpPr>
        <xdr:cNvPr id="744" name="CustomShape 1"/>
        <xdr:cNvSpPr/>
      </xdr:nvSpPr>
      <xdr:spPr>
        <a:xfrm>
          <a:off x="14807880" y="4699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27</xdr:row>
      <xdr:rowOff>133920</xdr:rowOff>
    </xdr:from>
    <xdr:to>
      <xdr:col>93</xdr:col>
      <xdr:colOff>3240</xdr:colOff>
      <xdr:row>29</xdr:row>
      <xdr:rowOff>43920</xdr:rowOff>
    </xdr:to>
    <xdr:sp>
      <xdr:nvSpPr>
        <xdr:cNvPr id="745" name="CustomShape 1"/>
        <xdr:cNvSpPr/>
      </xdr:nvSpPr>
      <xdr:spPr>
        <a:xfrm>
          <a:off x="20320200" y="4762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28</xdr:row>
      <xdr:rowOff>152280</xdr:rowOff>
    </xdr:from>
    <xdr:to>
      <xdr:col>93</xdr:col>
      <xdr:colOff>3240</xdr:colOff>
      <xdr:row>30</xdr:row>
      <xdr:rowOff>63720</xdr:rowOff>
    </xdr:to>
    <xdr:sp>
      <xdr:nvSpPr>
        <xdr:cNvPr id="746" name="CustomShape 1"/>
        <xdr:cNvSpPr/>
      </xdr:nvSpPr>
      <xdr:spPr>
        <a:xfrm>
          <a:off x="20320200" y="4952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27</xdr:row>
      <xdr:rowOff>133920</xdr:rowOff>
    </xdr:from>
    <xdr:to>
      <xdr:col>100</xdr:col>
      <xdr:colOff>165240</xdr:colOff>
      <xdr:row>29</xdr:row>
      <xdr:rowOff>43920</xdr:rowOff>
    </xdr:to>
    <xdr:sp>
      <xdr:nvSpPr>
        <xdr:cNvPr id="747" name="CustomShape 1"/>
        <xdr:cNvSpPr/>
      </xdr:nvSpPr>
      <xdr:spPr>
        <a:xfrm>
          <a:off x="22314240" y="4762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28</xdr:row>
      <xdr:rowOff>152280</xdr:rowOff>
    </xdr:from>
    <xdr:to>
      <xdr:col>100</xdr:col>
      <xdr:colOff>165240</xdr:colOff>
      <xdr:row>30</xdr:row>
      <xdr:rowOff>63720</xdr:rowOff>
    </xdr:to>
    <xdr:sp>
      <xdr:nvSpPr>
        <xdr:cNvPr id="748" name="CustomShape 1"/>
        <xdr:cNvSpPr/>
      </xdr:nvSpPr>
      <xdr:spPr>
        <a:xfrm>
          <a:off x="22314240" y="4952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27</xdr:row>
      <xdr:rowOff>133920</xdr:rowOff>
    </xdr:from>
    <xdr:to>
      <xdr:col>109</xdr:col>
      <xdr:colOff>105120</xdr:colOff>
      <xdr:row>29</xdr:row>
      <xdr:rowOff>43920</xdr:rowOff>
    </xdr:to>
    <xdr:sp>
      <xdr:nvSpPr>
        <xdr:cNvPr id="749" name="CustomShape 1"/>
        <xdr:cNvSpPr/>
      </xdr:nvSpPr>
      <xdr:spPr>
        <a:xfrm>
          <a:off x="24231600" y="4762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28</xdr:row>
      <xdr:rowOff>152280</xdr:rowOff>
    </xdr:from>
    <xdr:to>
      <xdr:col>109</xdr:col>
      <xdr:colOff>105120</xdr:colOff>
      <xdr:row>30</xdr:row>
      <xdr:rowOff>63720</xdr:rowOff>
    </xdr:to>
    <xdr:sp>
      <xdr:nvSpPr>
        <xdr:cNvPr id="750" name="CustomShape 1"/>
        <xdr:cNvSpPr/>
      </xdr:nvSpPr>
      <xdr:spPr>
        <a:xfrm>
          <a:off x="24231600" y="4952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127800</xdr:rowOff>
    </xdr:from>
    <xdr:to>
      <xdr:col>85</xdr:col>
      <xdr:colOff>66960</xdr:colOff>
      <xdr:row>44</xdr:row>
      <xdr:rowOff>12600</xdr:rowOff>
    </xdr:to>
    <xdr:sp>
      <xdr:nvSpPr>
        <xdr:cNvPr id="751" name="CustomShape 1"/>
        <xdr:cNvSpPr/>
      </xdr:nvSpPr>
      <xdr:spPr>
        <a:xfrm>
          <a:off x="14807880" y="5271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30</xdr:row>
      <xdr:rowOff>127800</xdr:rowOff>
    </xdr:from>
    <xdr:to>
      <xdr:col>113</xdr:col>
      <xdr:colOff>130680</xdr:colOff>
      <xdr:row>44</xdr:row>
      <xdr:rowOff>12600</xdr:rowOff>
    </xdr:to>
    <xdr:sp>
      <xdr:nvSpPr>
        <xdr:cNvPr id="752" name="CustomShape 1"/>
        <xdr:cNvSpPr/>
      </xdr:nvSpPr>
      <xdr:spPr>
        <a:xfrm>
          <a:off x="20675520" y="5271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30</xdr:row>
      <xdr:rowOff>127800</xdr:rowOff>
    </xdr:from>
    <xdr:to>
      <xdr:col>106</xdr:col>
      <xdr:colOff>70200</xdr:colOff>
      <xdr:row>32</xdr:row>
      <xdr:rowOff>37800</xdr:rowOff>
    </xdr:to>
    <xdr:sp>
      <xdr:nvSpPr>
        <xdr:cNvPr id="753" name="CustomShape 1"/>
        <xdr:cNvSpPr/>
      </xdr:nvSpPr>
      <xdr:spPr>
        <a:xfrm>
          <a:off x="20777760" y="5271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補助費等の分析欄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32</xdr:row>
      <xdr:rowOff>101520</xdr:rowOff>
    </xdr:from>
    <xdr:to>
      <xdr:col>112</xdr:col>
      <xdr:colOff>177120</xdr:colOff>
      <xdr:row>43</xdr:row>
      <xdr:rowOff>120960</xdr:rowOff>
    </xdr:to>
    <xdr:sp>
      <xdr:nvSpPr>
        <xdr:cNvPr id="754" name="CustomShape 1"/>
        <xdr:cNvSpPr/>
      </xdr:nvSpPr>
      <xdr:spPr>
        <a:xfrm>
          <a:off x="20815560" y="5587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下水道事業繰出金の減などにより、補助費等における経常経費は対前年度比で</a:t>
          </a:r>
          <a:r>
            <a:rPr b="0" lang="en-US" sz="1300" spc="-1" strike="noStrike">
              <a:solidFill>
                <a:srgbClr val="000000"/>
              </a:solidFill>
              <a:uFill>
                <a:solidFill>
                  <a:srgbClr val="ffffff"/>
                </a:solidFill>
              </a:uFill>
              <a:latin typeface="ＭＳ Ｐゴシック"/>
              <a:ea typeface="ＭＳ Ｐゴシック"/>
            </a:rPr>
            <a:t>272</a:t>
          </a:r>
          <a:r>
            <a:rPr b="0" lang="en-US" sz="1300" spc="-1" strike="noStrike">
              <a:solidFill>
                <a:srgbClr val="000000"/>
              </a:solidFill>
              <a:uFill>
                <a:solidFill>
                  <a:srgbClr val="ffffff"/>
                </a:solidFill>
              </a:uFill>
              <a:latin typeface="ＭＳ Ｐゴシック"/>
              <a:ea typeface="ＭＳ Ｐゴシック"/>
            </a:rPr>
            <a:t>百万円の減となったことなどから、比率としては</a:t>
          </a:r>
          <a:r>
            <a:rPr b="0" lang="en-US" sz="1300" spc="-1" strike="noStrike">
              <a:solidFill>
                <a:srgbClr val="000000"/>
              </a:solidFill>
              <a:uFill>
                <a:solidFill>
                  <a:srgbClr val="ffffff"/>
                </a:solidFill>
              </a:uFill>
              <a:latin typeface="ＭＳ Ｐゴシック"/>
              <a:ea typeface="ＭＳ Ｐゴシック"/>
            </a:rPr>
            <a:t>1.0</a:t>
          </a:r>
          <a:r>
            <a:rPr b="0" lang="en-US" sz="1300" spc="-1" strike="noStrike">
              <a:solidFill>
                <a:srgbClr val="000000"/>
              </a:solidFill>
              <a:uFill>
                <a:solidFill>
                  <a:srgbClr val="ffffff"/>
                </a:solidFill>
              </a:uFill>
              <a:latin typeface="ＭＳ Ｐゴシック"/>
              <a:ea typeface="ＭＳ Ｐゴシック"/>
            </a:rPr>
            <a:t>ポイント減少した。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今後、引き続き、一部事務組合の負担金や市独自で実施している各種団体への補助金について、事業内容や執行体制を精査し、適正な交付となるよう努めていく。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29</xdr:row>
      <xdr:rowOff>108000</xdr:rowOff>
    </xdr:from>
    <xdr:to>
      <xdr:col>63</xdr:col>
      <xdr:colOff>96120</xdr:colOff>
      <xdr:row>30</xdr:row>
      <xdr:rowOff>145440</xdr:rowOff>
    </xdr:to>
    <xdr:sp>
      <xdr:nvSpPr>
        <xdr:cNvPr id="755" name="CustomShape 1"/>
        <xdr:cNvSpPr/>
      </xdr:nvSpPr>
      <xdr:spPr>
        <a:xfrm>
          <a:off x="14742360" y="50799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44</xdr:row>
      <xdr:rowOff>12600</xdr:rowOff>
    </xdr:from>
    <xdr:to>
      <xdr:col>85</xdr:col>
      <xdr:colOff>66960</xdr:colOff>
      <xdr:row>44</xdr:row>
      <xdr:rowOff>12600</xdr:rowOff>
    </xdr:to>
    <xdr:sp>
      <xdr:nvSpPr>
        <xdr:cNvPr id="756" name="Line 1"/>
        <xdr:cNvSpPr/>
      </xdr:nvSpPr>
      <xdr:spPr>
        <a:xfrm>
          <a:off x="14807880" y="7556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43</xdr:row>
      <xdr:rowOff>52560</xdr:rowOff>
    </xdr:from>
    <xdr:to>
      <xdr:col>61</xdr:col>
      <xdr:colOff>168840</xdr:colOff>
      <xdr:row>44</xdr:row>
      <xdr:rowOff>118800</xdr:rowOff>
    </xdr:to>
    <xdr:sp>
      <xdr:nvSpPr>
        <xdr:cNvPr id="757" name="CustomShape 1"/>
        <xdr:cNvSpPr/>
      </xdr:nvSpPr>
      <xdr:spPr>
        <a:xfrm>
          <a:off x="14185800" y="7424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41</xdr:row>
      <xdr:rowOff>69840</xdr:rowOff>
    </xdr:from>
    <xdr:to>
      <xdr:col>85</xdr:col>
      <xdr:colOff>66960</xdr:colOff>
      <xdr:row>41</xdr:row>
      <xdr:rowOff>69840</xdr:rowOff>
    </xdr:to>
    <xdr:sp>
      <xdr:nvSpPr>
        <xdr:cNvPr id="758" name="Line 1"/>
        <xdr:cNvSpPr/>
      </xdr:nvSpPr>
      <xdr:spPr>
        <a:xfrm>
          <a:off x="14807880" y="70992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40</xdr:row>
      <xdr:rowOff>109080</xdr:rowOff>
    </xdr:from>
    <xdr:to>
      <xdr:col>61</xdr:col>
      <xdr:colOff>168840</xdr:colOff>
      <xdr:row>42</xdr:row>
      <xdr:rowOff>5040</xdr:rowOff>
    </xdr:to>
    <xdr:sp>
      <xdr:nvSpPr>
        <xdr:cNvPr id="759" name="CustomShape 1"/>
        <xdr:cNvSpPr/>
      </xdr:nvSpPr>
      <xdr:spPr>
        <a:xfrm>
          <a:off x="14185800" y="69670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38</xdr:row>
      <xdr:rowOff>127080</xdr:rowOff>
    </xdr:from>
    <xdr:to>
      <xdr:col>85</xdr:col>
      <xdr:colOff>66960</xdr:colOff>
      <xdr:row>38</xdr:row>
      <xdr:rowOff>127080</xdr:rowOff>
    </xdr:to>
    <xdr:sp>
      <xdr:nvSpPr>
        <xdr:cNvPr id="760" name="Line 1"/>
        <xdr:cNvSpPr/>
      </xdr:nvSpPr>
      <xdr:spPr>
        <a:xfrm>
          <a:off x="14807880" y="66420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37</xdr:row>
      <xdr:rowOff>166320</xdr:rowOff>
    </xdr:from>
    <xdr:to>
      <xdr:col>61</xdr:col>
      <xdr:colOff>168840</xdr:colOff>
      <xdr:row>39</xdr:row>
      <xdr:rowOff>62280</xdr:rowOff>
    </xdr:to>
    <xdr:sp>
      <xdr:nvSpPr>
        <xdr:cNvPr id="761" name="CustomShape 1"/>
        <xdr:cNvSpPr/>
      </xdr:nvSpPr>
      <xdr:spPr>
        <a:xfrm>
          <a:off x="14185800" y="65098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36</xdr:row>
      <xdr:rowOff>12600</xdr:rowOff>
    </xdr:from>
    <xdr:to>
      <xdr:col>85</xdr:col>
      <xdr:colOff>66960</xdr:colOff>
      <xdr:row>36</xdr:row>
      <xdr:rowOff>12600</xdr:rowOff>
    </xdr:to>
    <xdr:sp>
      <xdr:nvSpPr>
        <xdr:cNvPr id="762" name="Line 1"/>
        <xdr:cNvSpPr/>
      </xdr:nvSpPr>
      <xdr:spPr>
        <a:xfrm>
          <a:off x="14807880" y="61848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35</xdr:row>
      <xdr:rowOff>52560</xdr:rowOff>
    </xdr:from>
    <xdr:to>
      <xdr:col>61</xdr:col>
      <xdr:colOff>168840</xdr:colOff>
      <xdr:row>36</xdr:row>
      <xdr:rowOff>118800</xdr:rowOff>
    </xdr:to>
    <xdr:sp>
      <xdr:nvSpPr>
        <xdr:cNvPr id="763" name="CustomShape 1"/>
        <xdr:cNvSpPr/>
      </xdr:nvSpPr>
      <xdr:spPr>
        <a:xfrm>
          <a:off x="14185800" y="60530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33</xdr:row>
      <xdr:rowOff>69840</xdr:rowOff>
    </xdr:from>
    <xdr:to>
      <xdr:col>85</xdr:col>
      <xdr:colOff>66960</xdr:colOff>
      <xdr:row>33</xdr:row>
      <xdr:rowOff>69840</xdr:rowOff>
    </xdr:to>
    <xdr:sp>
      <xdr:nvSpPr>
        <xdr:cNvPr id="764" name="Line 1"/>
        <xdr:cNvSpPr/>
      </xdr:nvSpPr>
      <xdr:spPr>
        <a:xfrm>
          <a:off x="14807880" y="57276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32</xdr:row>
      <xdr:rowOff>109080</xdr:rowOff>
    </xdr:from>
    <xdr:to>
      <xdr:col>61</xdr:col>
      <xdr:colOff>168840</xdr:colOff>
      <xdr:row>34</xdr:row>
      <xdr:rowOff>5040</xdr:rowOff>
    </xdr:to>
    <xdr:sp>
      <xdr:nvSpPr>
        <xdr:cNvPr id="765" name="CustomShape 1"/>
        <xdr:cNvSpPr/>
      </xdr:nvSpPr>
      <xdr:spPr>
        <a:xfrm>
          <a:off x="14185800" y="55954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127080</xdr:rowOff>
    </xdr:from>
    <xdr:to>
      <xdr:col>85</xdr:col>
      <xdr:colOff>66960</xdr:colOff>
      <xdr:row>30</xdr:row>
      <xdr:rowOff>127080</xdr:rowOff>
    </xdr:to>
    <xdr:sp>
      <xdr:nvSpPr>
        <xdr:cNvPr id="766" name="Line 1"/>
        <xdr:cNvSpPr/>
      </xdr:nvSpPr>
      <xdr:spPr>
        <a:xfrm>
          <a:off x="14807880" y="5270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29</xdr:row>
      <xdr:rowOff>166320</xdr:rowOff>
    </xdr:from>
    <xdr:to>
      <xdr:col>61</xdr:col>
      <xdr:colOff>168840</xdr:colOff>
      <xdr:row>31</xdr:row>
      <xdr:rowOff>62280</xdr:rowOff>
    </xdr:to>
    <xdr:sp>
      <xdr:nvSpPr>
        <xdr:cNvPr id="767" name="CustomShape 1"/>
        <xdr:cNvSpPr/>
      </xdr:nvSpPr>
      <xdr:spPr>
        <a:xfrm>
          <a:off x="14185800" y="5138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127800</xdr:rowOff>
    </xdr:from>
    <xdr:to>
      <xdr:col>85</xdr:col>
      <xdr:colOff>66960</xdr:colOff>
      <xdr:row>44</xdr:row>
      <xdr:rowOff>12600</xdr:rowOff>
    </xdr:to>
    <xdr:sp>
      <xdr:nvSpPr>
        <xdr:cNvPr id="768" name="CustomShape 1"/>
        <xdr:cNvSpPr/>
      </xdr:nvSpPr>
      <xdr:spPr>
        <a:xfrm>
          <a:off x="14807880" y="5271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32</xdr:row>
      <xdr:rowOff>149760</xdr:rowOff>
    </xdr:from>
    <xdr:to>
      <xdr:col>82</xdr:col>
      <xdr:colOff>108000</xdr:colOff>
      <xdr:row>41</xdr:row>
      <xdr:rowOff>97200</xdr:rowOff>
    </xdr:to>
    <xdr:sp>
      <xdr:nvSpPr>
        <xdr:cNvPr id="769" name="Line 1"/>
        <xdr:cNvSpPr/>
      </xdr:nvSpPr>
      <xdr:spPr>
        <a:xfrm flipV="1">
          <a:off x="19634040" y="5636160"/>
          <a:ext cx="0" cy="149040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41</xdr:row>
      <xdr:rowOff>79560</xdr:rowOff>
    </xdr:from>
    <xdr:to>
      <xdr:col>86</xdr:col>
      <xdr:colOff>6120</xdr:colOff>
      <xdr:row>42</xdr:row>
      <xdr:rowOff>146880</xdr:rowOff>
    </xdr:to>
    <xdr:sp>
      <xdr:nvSpPr>
        <xdr:cNvPr id="770" name="CustomShape 1"/>
        <xdr:cNvSpPr/>
      </xdr:nvSpPr>
      <xdr:spPr>
        <a:xfrm>
          <a:off x="19723680" y="710892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41</xdr:row>
      <xdr:rowOff>97200</xdr:rowOff>
    </xdr:from>
    <xdr:to>
      <xdr:col>82</xdr:col>
      <xdr:colOff>196920</xdr:colOff>
      <xdr:row>41</xdr:row>
      <xdr:rowOff>97200</xdr:rowOff>
    </xdr:to>
    <xdr:sp>
      <xdr:nvSpPr>
        <xdr:cNvPr id="771" name="Line 1"/>
        <xdr:cNvSpPr/>
      </xdr:nvSpPr>
      <xdr:spPr>
        <a:xfrm>
          <a:off x="19545120" y="712656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31</xdr:row>
      <xdr:rowOff>75600</xdr:rowOff>
    </xdr:from>
    <xdr:to>
      <xdr:col>86</xdr:col>
      <xdr:colOff>6120</xdr:colOff>
      <xdr:row>32</xdr:row>
      <xdr:rowOff>141840</xdr:rowOff>
    </xdr:to>
    <xdr:sp>
      <xdr:nvSpPr>
        <xdr:cNvPr id="772" name="CustomShape 1"/>
        <xdr:cNvSpPr/>
      </xdr:nvSpPr>
      <xdr:spPr>
        <a:xfrm>
          <a:off x="19723680" y="539028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32</xdr:row>
      <xdr:rowOff>149760</xdr:rowOff>
    </xdr:from>
    <xdr:to>
      <xdr:col>82</xdr:col>
      <xdr:colOff>196920</xdr:colOff>
      <xdr:row>32</xdr:row>
      <xdr:rowOff>149760</xdr:rowOff>
    </xdr:to>
    <xdr:sp>
      <xdr:nvSpPr>
        <xdr:cNvPr id="773" name="Line 1"/>
        <xdr:cNvSpPr/>
      </xdr:nvSpPr>
      <xdr:spPr>
        <a:xfrm>
          <a:off x="19545120" y="563616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36</xdr:row>
      <xdr:rowOff>168120</xdr:rowOff>
    </xdr:from>
    <xdr:to>
      <xdr:col>82</xdr:col>
      <xdr:colOff>108000</xdr:colOff>
      <xdr:row>37</xdr:row>
      <xdr:rowOff>87840</xdr:rowOff>
    </xdr:to>
    <xdr:sp>
      <xdr:nvSpPr>
        <xdr:cNvPr id="774" name="Line 1"/>
        <xdr:cNvSpPr/>
      </xdr:nvSpPr>
      <xdr:spPr>
        <a:xfrm flipV="1">
          <a:off x="18643680" y="6340320"/>
          <a:ext cx="990360" cy="9108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35</xdr:row>
      <xdr:rowOff>25920</xdr:rowOff>
    </xdr:from>
    <xdr:to>
      <xdr:col>86</xdr:col>
      <xdr:colOff>6120</xdr:colOff>
      <xdr:row>36</xdr:row>
      <xdr:rowOff>92160</xdr:rowOff>
    </xdr:to>
    <xdr:sp>
      <xdr:nvSpPr>
        <xdr:cNvPr id="775" name="CustomShape 1"/>
        <xdr:cNvSpPr/>
      </xdr:nvSpPr>
      <xdr:spPr>
        <a:xfrm>
          <a:off x="19723680" y="602640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35</xdr:row>
      <xdr:rowOff>170640</xdr:rowOff>
    </xdr:from>
    <xdr:to>
      <xdr:col>82</xdr:col>
      <xdr:colOff>159120</xdr:colOff>
      <xdr:row>36</xdr:row>
      <xdr:rowOff>99720</xdr:rowOff>
    </xdr:to>
    <xdr:sp>
      <xdr:nvSpPr>
        <xdr:cNvPr id="776" name="CustomShape 1"/>
        <xdr:cNvSpPr/>
      </xdr:nvSpPr>
      <xdr:spPr>
        <a:xfrm>
          <a:off x="19584000" y="61711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37</xdr:row>
      <xdr:rowOff>87840</xdr:rowOff>
    </xdr:from>
    <xdr:to>
      <xdr:col>78</xdr:col>
      <xdr:colOff>70200</xdr:colOff>
      <xdr:row>37</xdr:row>
      <xdr:rowOff>170280</xdr:rowOff>
    </xdr:to>
    <xdr:sp>
      <xdr:nvSpPr>
        <xdr:cNvPr id="777" name="Line 1"/>
        <xdr:cNvSpPr/>
      </xdr:nvSpPr>
      <xdr:spPr>
        <a:xfrm flipV="1">
          <a:off x="17563680" y="6431400"/>
          <a:ext cx="1080000" cy="8244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35</xdr:row>
      <xdr:rowOff>161640</xdr:rowOff>
    </xdr:from>
    <xdr:to>
      <xdr:col>78</xdr:col>
      <xdr:colOff>120960</xdr:colOff>
      <xdr:row>36</xdr:row>
      <xdr:rowOff>90720</xdr:rowOff>
    </xdr:to>
    <xdr:sp>
      <xdr:nvSpPr>
        <xdr:cNvPr id="778" name="CustomShape 1"/>
        <xdr:cNvSpPr/>
      </xdr:nvSpPr>
      <xdr:spPr>
        <a:xfrm>
          <a:off x="18593280" y="61621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34</xdr:row>
      <xdr:rowOff>111960</xdr:rowOff>
    </xdr:from>
    <xdr:to>
      <xdr:col>79</xdr:col>
      <xdr:colOff>110520</xdr:colOff>
      <xdr:row>36</xdr:row>
      <xdr:rowOff>6840</xdr:rowOff>
    </xdr:to>
    <xdr:sp>
      <xdr:nvSpPr>
        <xdr:cNvPr id="779" name="CustomShape 1"/>
        <xdr:cNvSpPr/>
      </xdr:nvSpPr>
      <xdr:spPr>
        <a:xfrm>
          <a:off x="18186840" y="594108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37</xdr:row>
      <xdr:rowOff>170280</xdr:rowOff>
    </xdr:from>
    <xdr:to>
      <xdr:col>73</xdr:col>
      <xdr:colOff>180720</xdr:colOff>
      <xdr:row>37</xdr:row>
      <xdr:rowOff>170280</xdr:rowOff>
    </xdr:to>
    <xdr:sp>
      <xdr:nvSpPr>
        <xdr:cNvPr id="780" name="Line 1"/>
        <xdr:cNvSpPr/>
      </xdr:nvSpPr>
      <xdr:spPr>
        <a:xfrm>
          <a:off x="16522560" y="6513840"/>
          <a:ext cx="1041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36</xdr:row>
      <xdr:rowOff>108360</xdr:rowOff>
    </xdr:from>
    <xdr:to>
      <xdr:col>74</xdr:col>
      <xdr:colOff>32400</xdr:colOff>
      <xdr:row>37</xdr:row>
      <xdr:rowOff>38160</xdr:rowOff>
    </xdr:to>
    <xdr:sp>
      <xdr:nvSpPr>
        <xdr:cNvPr id="781" name="CustomShape 1"/>
        <xdr:cNvSpPr/>
      </xdr:nvSpPr>
      <xdr:spPr>
        <a:xfrm>
          <a:off x="17513280" y="628056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35</xdr:row>
      <xdr:rowOff>59400</xdr:rowOff>
    </xdr:from>
    <xdr:to>
      <xdr:col>75</xdr:col>
      <xdr:colOff>47520</xdr:colOff>
      <xdr:row>36</xdr:row>
      <xdr:rowOff>125640</xdr:rowOff>
    </xdr:to>
    <xdr:sp>
      <xdr:nvSpPr>
        <xdr:cNvPr id="782" name="CustomShape 1"/>
        <xdr:cNvSpPr/>
      </xdr:nvSpPr>
      <xdr:spPr>
        <a:xfrm>
          <a:off x="17145000" y="60598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37</xdr:row>
      <xdr:rowOff>170280</xdr:rowOff>
    </xdr:from>
    <xdr:to>
      <xdr:col>69</xdr:col>
      <xdr:colOff>92160</xdr:colOff>
      <xdr:row>38</xdr:row>
      <xdr:rowOff>54000</xdr:rowOff>
    </xdr:to>
    <xdr:sp>
      <xdr:nvSpPr>
        <xdr:cNvPr id="783" name="Line 1"/>
        <xdr:cNvSpPr/>
      </xdr:nvSpPr>
      <xdr:spPr>
        <a:xfrm flipV="1">
          <a:off x="15481080" y="6513840"/>
          <a:ext cx="1041480" cy="5508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36</xdr:row>
      <xdr:rowOff>34920</xdr:rowOff>
    </xdr:from>
    <xdr:to>
      <xdr:col>69</xdr:col>
      <xdr:colOff>143280</xdr:colOff>
      <xdr:row>36</xdr:row>
      <xdr:rowOff>136080</xdr:rowOff>
    </xdr:to>
    <xdr:sp>
      <xdr:nvSpPr>
        <xdr:cNvPr id="784" name="CustomShape 1"/>
        <xdr:cNvSpPr/>
      </xdr:nvSpPr>
      <xdr:spPr>
        <a:xfrm>
          <a:off x="16472520" y="6207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34</xdr:row>
      <xdr:rowOff>157680</xdr:rowOff>
    </xdr:from>
    <xdr:to>
      <xdr:col>70</xdr:col>
      <xdr:colOff>158400</xdr:colOff>
      <xdr:row>36</xdr:row>
      <xdr:rowOff>52560</xdr:rowOff>
    </xdr:to>
    <xdr:sp>
      <xdr:nvSpPr>
        <xdr:cNvPr id="785" name="CustomShape 1"/>
        <xdr:cNvSpPr/>
      </xdr:nvSpPr>
      <xdr:spPr>
        <a:xfrm>
          <a:off x="16066080" y="59868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36</xdr:row>
      <xdr:rowOff>7560</xdr:rowOff>
    </xdr:from>
    <xdr:to>
      <xdr:col>65</xdr:col>
      <xdr:colOff>54360</xdr:colOff>
      <xdr:row>36</xdr:row>
      <xdr:rowOff>108720</xdr:rowOff>
    </xdr:to>
    <xdr:sp>
      <xdr:nvSpPr>
        <xdr:cNvPr id="786" name="CustomShape 1"/>
        <xdr:cNvSpPr/>
      </xdr:nvSpPr>
      <xdr:spPr>
        <a:xfrm>
          <a:off x="15392160" y="617976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34</xdr:row>
      <xdr:rowOff>130320</xdr:rowOff>
    </xdr:from>
    <xdr:to>
      <xdr:col>66</xdr:col>
      <xdr:colOff>69480</xdr:colOff>
      <xdr:row>36</xdr:row>
      <xdr:rowOff>25200</xdr:rowOff>
    </xdr:to>
    <xdr:sp>
      <xdr:nvSpPr>
        <xdr:cNvPr id="787" name="CustomShape 1"/>
        <xdr:cNvSpPr/>
      </xdr:nvSpPr>
      <xdr:spPr>
        <a:xfrm>
          <a:off x="15024600" y="59594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44</xdr:row>
      <xdr:rowOff>20160</xdr:rowOff>
    </xdr:from>
    <xdr:to>
      <xdr:col>84</xdr:col>
      <xdr:colOff>140400</xdr:colOff>
      <xdr:row>45</xdr:row>
      <xdr:rowOff>87480</xdr:rowOff>
    </xdr:to>
    <xdr:sp>
      <xdr:nvSpPr>
        <xdr:cNvPr id="788" name="CustomShape 1"/>
        <xdr:cNvSpPr/>
      </xdr:nvSpPr>
      <xdr:spPr>
        <a:xfrm>
          <a:off x="1938024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44</xdr:row>
      <xdr:rowOff>20160</xdr:rowOff>
    </xdr:from>
    <xdr:to>
      <xdr:col>80</xdr:col>
      <xdr:colOff>102240</xdr:colOff>
      <xdr:row>45</xdr:row>
      <xdr:rowOff>87480</xdr:rowOff>
    </xdr:to>
    <xdr:sp>
      <xdr:nvSpPr>
        <xdr:cNvPr id="789" name="CustomShape 1"/>
        <xdr:cNvSpPr/>
      </xdr:nvSpPr>
      <xdr:spPr>
        <a:xfrm>
          <a:off x="1838952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44</xdr:row>
      <xdr:rowOff>20160</xdr:rowOff>
    </xdr:from>
    <xdr:to>
      <xdr:col>75</xdr:col>
      <xdr:colOff>212760</xdr:colOff>
      <xdr:row>45</xdr:row>
      <xdr:rowOff>87480</xdr:rowOff>
    </xdr:to>
    <xdr:sp>
      <xdr:nvSpPr>
        <xdr:cNvPr id="790" name="CustomShape 1"/>
        <xdr:cNvSpPr/>
      </xdr:nvSpPr>
      <xdr:spPr>
        <a:xfrm>
          <a:off x="17310240" y="7563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44</xdr:row>
      <xdr:rowOff>20160</xdr:rowOff>
    </xdr:from>
    <xdr:to>
      <xdr:col>71</xdr:col>
      <xdr:colOff>124560</xdr:colOff>
      <xdr:row>45</xdr:row>
      <xdr:rowOff>87480</xdr:rowOff>
    </xdr:to>
    <xdr:sp>
      <xdr:nvSpPr>
        <xdr:cNvPr id="791" name="CustomShape 1"/>
        <xdr:cNvSpPr/>
      </xdr:nvSpPr>
      <xdr:spPr>
        <a:xfrm>
          <a:off x="16268760" y="7563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44</xdr:row>
      <xdr:rowOff>20160</xdr:rowOff>
    </xdr:from>
    <xdr:to>
      <xdr:col>66</xdr:col>
      <xdr:colOff>234360</xdr:colOff>
      <xdr:row>45</xdr:row>
      <xdr:rowOff>87480</xdr:rowOff>
    </xdr:to>
    <xdr:sp>
      <xdr:nvSpPr>
        <xdr:cNvPr id="792" name="CustomShape 1"/>
        <xdr:cNvSpPr/>
      </xdr:nvSpPr>
      <xdr:spPr>
        <a:xfrm>
          <a:off x="15189480" y="7563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36</xdr:row>
      <xdr:rowOff>117360</xdr:rowOff>
    </xdr:from>
    <xdr:to>
      <xdr:col>82</xdr:col>
      <xdr:colOff>159120</xdr:colOff>
      <xdr:row>37</xdr:row>
      <xdr:rowOff>47160</xdr:rowOff>
    </xdr:to>
    <xdr:sp>
      <xdr:nvSpPr>
        <xdr:cNvPr id="793" name="CustomShape 1"/>
        <xdr:cNvSpPr/>
      </xdr:nvSpPr>
      <xdr:spPr>
        <a:xfrm>
          <a:off x="19584000" y="6289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36</xdr:row>
      <xdr:rowOff>99360</xdr:rowOff>
    </xdr:from>
    <xdr:to>
      <xdr:col>86</xdr:col>
      <xdr:colOff>6120</xdr:colOff>
      <xdr:row>37</xdr:row>
      <xdr:rowOff>166680</xdr:rowOff>
    </xdr:to>
    <xdr:sp>
      <xdr:nvSpPr>
        <xdr:cNvPr id="794" name="CustomShape 1"/>
        <xdr:cNvSpPr/>
      </xdr:nvSpPr>
      <xdr:spPr>
        <a:xfrm>
          <a:off x="19723680" y="62715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37</xdr:row>
      <xdr:rowOff>37440</xdr:rowOff>
    </xdr:from>
    <xdr:to>
      <xdr:col>78</xdr:col>
      <xdr:colOff>120960</xdr:colOff>
      <xdr:row>37</xdr:row>
      <xdr:rowOff>138600</xdr:rowOff>
    </xdr:to>
    <xdr:sp>
      <xdr:nvSpPr>
        <xdr:cNvPr id="795" name="CustomShape 1"/>
        <xdr:cNvSpPr/>
      </xdr:nvSpPr>
      <xdr:spPr>
        <a:xfrm>
          <a:off x="18593280" y="6381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37</xdr:row>
      <xdr:rowOff>133920</xdr:rowOff>
    </xdr:from>
    <xdr:to>
      <xdr:col>79</xdr:col>
      <xdr:colOff>110520</xdr:colOff>
      <xdr:row>39</xdr:row>
      <xdr:rowOff>29880</xdr:rowOff>
    </xdr:to>
    <xdr:sp>
      <xdr:nvSpPr>
        <xdr:cNvPr id="796" name="CustomShape 1"/>
        <xdr:cNvSpPr/>
      </xdr:nvSpPr>
      <xdr:spPr>
        <a:xfrm>
          <a:off x="18186840" y="647748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37</xdr:row>
      <xdr:rowOff>119520</xdr:rowOff>
    </xdr:from>
    <xdr:to>
      <xdr:col>74</xdr:col>
      <xdr:colOff>32400</xdr:colOff>
      <xdr:row>38</xdr:row>
      <xdr:rowOff>50040</xdr:rowOff>
    </xdr:to>
    <xdr:sp>
      <xdr:nvSpPr>
        <xdr:cNvPr id="797" name="CustomShape 1"/>
        <xdr:cNvSpPr/>
      </xdr:nvSpPr>
      <xdr:spPr>
        <a:xfrm>
          <a:off x="17513280" y="6463080"/>
          <a:ext cx="1400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38</xdr:row>
      <xdr:rowOff>45360</xdr:rowOff>
    </xdr:from>
    <xdr:to>
      <xdr:col>75</xdr:col>
      <xdr:colOff>47520</xdr:colOff>
      <xdr:row>39</xdr:row>
      <xdr:rowOff>112680</xdr:rowOff>
    </xdr:to>
    <xdr:sp>
      <xdr:nvSpPr>
        <xdr:cNvPr id="798" name="CustomShape 1"/>
        <xdr:cNvSpPr/>
      </xdr:nvSpPr>
      <xdr:spPr>
        <a:xfrm>
          <a:off x="17145000" y="656028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37</xdr:row>
      <xdr:rowOff>119520</xdr:rowOff>
    </xdr:from>
    <xdr:to>
      <xdr:col>69</xdr:col>
      <xdr:colOff>143280</xdr:colOff>
      <xdr:row>38</xdr:row>
      <xdr:rowOff>50040</xdr:rowOff>
    </xdr:to>
    <xdr:sp>
      <xdr:nvSpPr>
        <xdr:cNvPr id="799" name="CustomShape 1"/>
        <xdr:cNvSpPr/>
      </xdr:nvSpPr>
      <xdr:spPr>
        <a:xfrm>
          <a:off x="16472520" y="64630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38</xdr:row>
      <xdr:rowOff>45360</xdr:rowOff>
    </xdr:from>
    <xdr:to>
      <xdr:col>70</xdr:col>
      <xdr:colOff>158400</xdr:colOff>
      <xdr:row>39</xdr:row>
      <xdr:rowOff>112680</xdr:rowOff>
    </xdr:to>
    <xdr:sp>
      <xdr:nvSpPr>
        <xdr:cNvPr id="800" name="CustomShape 1"/>
        <xdr:cNvSpPr/>
      </xdr:nvSpPr>
      <xdr:spPr>
        <a:xfrm>
          <a:off x="16066080" y="65602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38</xdr:row>
      <xdr:rowOff>3600</xdr:rowOff>
    </xdr:from>
    <xdr:to>
      <xdr:col>65</xdr:col>
      <xdr:colOff>54360</xdr:colOff>
      <xdr:row>38</xdr:row>
      <xdr:rowOff>104760</xdr:rowOff>
    </xdr:to>
    <xdr:sp>
      <xdr:nvSpPr>
        <xdr:cNvPr id="801" name="CustomShape 1"/>
        <xdr:cNvSpPr/>
      </xdr:nvSpPr>
      <xdr:spPr>
        <a:xfrm>
          <a:off x="15392160" y="651852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38</xdr:row>
      <xdr:rowOff>100080</xdr:rowOff>
    </xdr:from>
    <xdr:to>
      <xdr:col>66</xdr:col>
      <xdr:colOff>69480</xdr:colOff>
      <xdr:row>39</xdr:row>
      <xdr:rowOff>167400</xdr:rowOff>
    </xdr:to>
    <xdr:sp>
      <xdr:nvSpPr>
        <xdr:cNvPr id="802" name="CustomShape 1"/>
        <xdr:cNvSpPr/>
      </xdr:nvSpPr>
      <xdr:spPr>
        <a:xfrm>
          <a:off x="15024600" y="661500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67</xdr:row>
      <xdr:rowOff>70560</xdr:rowOff>
    </xdr:from>
    <xdr:to>
      <xdr:col>26</xdr:col>
      <xdr:colOff>184680</xdr:colOff>
      <xdr:row>69</xdr:row>
      <xdr:rowOff>43920</xdr:rowOff>
    </xdr:to>
    <xdr:sp>
      <xdr:nvSpPr>
        <xdr:cNvPr id="803" name="CustomShape 1"/>
        <xdr:cNvSpPr/>
      </xdr:nvSpPr>
      <xdr:spPr>
        <a:xfrm>
          <a:off x="876240" y="11557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67</xdr:row>
      <xdr:rowOff>133920</xdr:rowOff>
    </xdr:from>
    <xdr:to>
      <xdr:col>34</xdr:col>
      <xdr:colOff>120960</xdr:colOff>
      <xdr:row>69</xdr:row>
      <xdr:rowOff>43920</xdr:rowOff>
    </xdr:to>
    <xdr:sp>
      <xdr:nvSpPr>
        <xdr:cNvPr id="804" name="CustomShape 1"/>
        <xdr:cNvSpPr/>
      </xdr:nvSpPr>
      <xdr:spPr>
        <a:xfrm>
          <a:off x="6388560" y="11620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197640</xdr:colOff>
      <xdr:row>68</xdr:row>
      <xdr:rowOff>152280</xdr:rowOff>
    </xdr:from>
    <xdr:to>
      <xdr:col>34</xdr:col>
      <xdr:colOff>120960</xdr:colOff>
      <xdr:row>70</xdr:row>
      <xdr:rowOff>63720</xdr:rowOff>
    </xdr:to>
    <xdr:sp>
      <xdr:nvSpPr>
        <xdr:cNvPr id="805" name="CustomShape 1"/>
        <xdr:cNvSpPr/>
      </xdr:nvSpPr>
      <xdr:spPr>
        <a:xfrm>
          <a:off x="6388560" y="11810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67</xdr:row>
      <xdr:rowOff>133920</xdr:rowOff>
    </xdr:from>
    <xdr:to>
      <xdr:col>42</xdr:col>
      <xdr:colOff>82080</xdr:colOff>
      <xdr:row>69</xdr:row>
      <xdr:rowOff>43920</xdr:rowOff>
    </xdr:to>
    <xdr:sp>
      <xdr:nvSpPr>
        <xdr:cNvPr id="806" name="CustomShape 1"/>
        <xdr:cNvSpPr/>
      </xdr:nvSpPr>
      <xdr:spPr>
        <a:xfrm>
          <a:off x="8420040" y="11620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68</xdr:row>
      <xdr:rowOff>152280</xdr:rowOff>
    </xdr:from>
    <xdr:to>
      <xdr:col>42</xdr:col>
      <xdr:colOff>82080</xdr:colOff>
      <xdr:row>70</xdr:row>
      <xdr:rowOff>63720</xdr:rowOff>
    </xdr:to>
    <xdr:sp>
      <xdr:nvSpPr>
        <xdr:cNvPr id="807" name="CustomShape 1"/>
        <xdr:cNvSpPr/>
      </xdr:nvSpPr>
      <xdr:spPr>
        <a:xfrm>
          <a:off x="8420040" y="11810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67</xdr:row>
      <xdr:rowOff>133920</xdr:rowOff>
    </xdr:from>
    <xdr:to>
      <xdr:col>51</xdr:col>
      <xdr:colOff>21600</xdr:colOff>
      <xdr:row>69</xdr:row>
      <xdr:rowOff>43920</xdr:rowOff>
    </xdr:to>
    <xdr:sp>
      <xdr:nvSpPr>
        <xdr:cNvPr id="808" name="CustomShape 1"/>
        <xdr:cNvSpPr/>
      </xdr:nvSpPr>
      <xdr:spPr>
        <a:xfrm>
          <a:off x="10338120" y="11620800"/>
          <a:ext cx="182772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99000</xdr:colOff>
      <xdr:row>68</xdr:row>
      <xdr:rowOff>152280</xdr:rowOff>
    </xdr:from>
    <xdr:to>
      <xdr:col>51</xdr:col>
      <xdr:colOff>21600</xdr:colOff>
      <xdr:row>70</xdr:row>
      <xdr:rowOff>63720</xdr:rowOff>
    </xdr:to>
    <xdr:sp>
      <xdr:nvSpPr>
        <xdr:cNvPr id="809" name="CustomShape 1"/>
        <xdr:cNvSpPr/>
      </xdr:nvSpPr>
      <xdr:spPr>
        <a:xfrm>
          <a:off x="10338120" y="11810880"/>
          <a:ext cx="18277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127800</xdr:rowOff>
    </xdr:from>
    <xdr:to>
      <xdr:col>26</xdr:col>
      <xdr:colOff>184680</xdr:colOff>
      <xdr:row>84</xdr:row>
      <xdr:rowOff>12600</xdr:rowOff>
    </xdr:to>
    <xdr:sp>
      <xdr:nvSpPr>
        <xdr:cNvPr id="810" name="CustomShape 1"/>
        <xdr:cNvSpPr/>
      </xdr:nvSpPr>
      <xdr:spPr>
        <a:xfrm>
          <a:off x="876240" y="12129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28</xdr:col>
      <xdr:colOff>115200</xdr:colOff>
      <xdr:row>70</xdr:row>
      <xdr:rowOff>127800</xdr:rowOff>
    </xdr:from>
    <xdr:to>
      <xdr:col>55</xdr:col>
      <xdr:colOff>47520</xdr:colOff>
      <xdr:row>84</xdr:row>
      <xdr:rowOff>12600</xdr:rowOff>
    </xdr:to>
    <xdr:sp>
      <xdr:nvSpPr>
        <xdr:cNvPr id="811" name="CustomShape 1"/>
        <xdr:cNvSpPr/>
      </xdr:nvSpPr>
      <xdr:spPr>
        <a:xfrm>
          <a:off x="6782400" y="12129120"/>
          <a:ext cx="636192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28</xdr:col>
      <xdr:colOff>178560</xdr:colOff>
      <xdr:row>70</xdr:row>
      <xdr:rowOff>127800</xdr:rowOff>
    </xdr:from>
    <xdr:to>
      <xdr:col>47</xdr:col>
      <xdr:colOff>187560</xdr:colOff>
      <xdr:row>72</xdr:row>
      <xdr:rowOff>37800</xdr:rowOff>
    </xdr:to>
    <xdr:sp>
      <xdr:nvSpPr>
        <xdr:cNvPr id="812" name="CustomShape 1"/>
        <xdr:cNvSpPr/>
      </xdr:nvSpPr>
      <xdr:spPr>
        <a:xfrm>
          <a:off x="6845760" y="12129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72</xdr:row>
      <xdr:rowOff>101520</xdr:rowOff>
    </xdr:from>
    <xdr:to>
      <xdr:col>54</xdr:col>
      <xdr:colOff>95400</xdr:colOff>
      <xdr:row>83</xdr:row>
      <xdr:rowOff>120960</xdr:rowOff>
    </xdr:to>
    <xdr:sp>
      <xdr:nvSpPr>
        <xdr:cNvPr id="813" name="CustomShape 1"/>
        <xdr:cNvSpPr/>
      </xdr:nvSpPr>
      <xdr:spPr>
        <a:xfrm>
          <a:off x="6921360" y="12445920"/>
          <a:ext cx="603252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200" spc="-1" strike="noStrike">
              <a:solidFill>
                <a:srgbClr val="000000"/>
              </a:solidFill>
              <a:uFill>
                <a:solidFill>
                  <a:srgbClr val="ffffff"/>
                </a:solidFill>
              </a:uFill>
              <a:latin typeface="ＭＳ Ｐゴシック"/>
              <a:ea typeface="ＭＳ Ｐゴシック"/>
            </a:rPr>
            <a:t>　過去の大規模事業に伴う建設事業債や公営企業債の償還が終了したことなどにより、公債費における経常経費は対前年度で</a:t>
          </a:r>
          <a:r>
            <a:rPr b="0" lang="en-US" sz="1200" spc="-1" strike="noStrike">
              <a:solidFill>
                <a:srgbClr val="000000"/>
              </a:solidFill>
              <a:uFill>
                <a:solidFill>
                  <a:srgbClr val="ffffff"/>
                </a:solidFill>
              </a:uFill>
              <a:latin typeface="ＭＳ Ｐゴシック"/>
              <a:ea typeface="ＭＳ Ｐゴシック"/>
            </a:rPr>
            <a:t>164</a:t>
          </a:r>
          <a:r>
            <a:rPr b="0" lang="en-US" sz="1200" spc="-1" strike="noStrike">
              <a:solidFill>
                <a:srgbClr val="000000"/>
              </a:solidFill>
              <a:uFill>
                <a:solidFill>
                  <a:srgbClr val="ffffff"/>
                </a:solidFill>
              </a:uFill>
              <a:latin typeface="ＭＳ Ｐゴシック"/>
              <a:ea typeface="ＭＳ Ｐゴシック"/>
            </a:rPr>
            <a:t>百万円の減となったことなどから、比率としては</a:t>
          </a:r>
          <a:r>
            <a:rPr b="0" lang="en-US" sz="1200" spc="-1" strike="noStrike">
              <a:solidFill>
                <a:srgbClr val="000000"/>
              </a:solidFill>
              <a:uFill>
                <a:solidFill>
                  <a:srgbClr val="ffffff"/>
                </a:solidFill>
              </a:uFill>
              <a:latin typeface="ＭＳ Ｐゴシック"/>
              <a:ea typeface="ＭＳ Ｐゴシック"/>
            </a:rPr>
            <a:t>0.6</a:t>
          </a:r>
          <a:r>
            <a:rPr b="0" lang="en-US" sz="1200" spc="-1" strike="noStrike">
              <a:solidFill>
                <a:srgbClr val="000000"/>
              </a:solidFill>
              <a:uFill>
                <a:solidFill>
                  <a:srgbClr val="ffffff"/>
                </a:solidFill>
              </a:uFill>
              <a:latin typeface="ＭＳ Ｐゴシック"/>
              <a:ea typeface="ＭＳ Ｐゴシック"/>
            </a:rPr>
            <a:t>ポイント減少した。</a:t>
          </a:r>
          <a:endParaRPr b="0" lang="en-US" sz="1200" spc="-1" strike="noStrike">
            <a:solidFill>
              <a:srgbClr val="000000"/>
            </a:solidFill>
            <a:uFill>
              <a:solidFill>
                <a:srgbClr val="ffffff"/>
              </a:solidFill>
            </a:uFill>
            <a:latin typeface="Times New Roman"/>
          </a:endParaRPr>
        </a:p>
        <a:p>
          <a:r>
            <a:rPr b="0" lang="en-US" sz="1200" spc="-1" strike="noStrike">
              <a:solidFill>
                <a:srgbClr val="000000"/>
              </a:solidFill>
              <a:uFill>
                <a:solidFill>
                  <a:srgbClr val="ffffff"/>
                </a:solidFill>
              </a:uFill>
              <a:latin typeface="ＭＳ Ｐゴシック"/>
              <a:ea typeface="ＭＳ Ｐゴシック"/>
            </a:rPr>
            <a:t>　今後も、建設事業の実施により公債費負担は生じることから、引き続き、「草津市健全で持続可能な財政運営および財政規律に関する条例」、「草津市財政規律ガイドライン」に基づき、事業・施策の優先順位の的確な選択により、過度な市債発行の抑制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95400</xdr:colOff>
      <xdr:row>69</xdr:row>
      <xdr:rowOff>108000</xdr:rowOff>
    </xdr:from>
    <xdr:to>
      <xdr:col>4</xdr:col>
      <xdr:colOff>213480</xdr:colOff>
      <xdr:row>70</xdr:row>
      <xdr:rowOff>145440</xdr:rowOff>
    </xdr:to>
    <xdr:sp>
      <xdr:nvSpPr>
        <xdr:cNvPr id="814" name="CustomShape 1"/>
        <xdr:cNvSpPr/>
      </xdr:nvSpPr>
      <xdr:spPr>
        <a:xfrm>
          <a:off x="809640" y="11937960"/>
          <a:ext cx="35604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84</xdr:row>
      <xdr:rowOff>12600</xdr:rowOff>
    </xdr:from>
    <xdr:to>
      <xdr:col>26</xdr:col>
      <xdr:colOff>184320</xdr:colOff>
      <xdr:row>84</xdr:row>
      <xdr:rowOff>12600</xdr:rowOff>
    </xdr:to>
    <xdr:sp>
      <xdr:nvSpPr>
        <xdr:cNvPr id="815" name="Line 1"/>
        <xdr:cNvSpPr/>
      </xdr:nvSpPr>
      <xdr:spPr>
        <a:xfrm>
          <a:off x="875880" y="1441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83</xdr:row>
      <xdr:rowOff>52560</xdr:rowOff>
    </xdr:from>
    <xdr:to>
      <xdr:col>3</xdr:col>
      <xdr:colOff>85320</xdr:colOff>
      <xdr:row>84</xdr:row>
      <xdr:rowOff>118800</xdr:rowOff>
    </xdr:to>
    <xdr:sp>
      <xdr:nvSpPr>
        <xdr:cNvPr id="816" name="CustomShape 1"/>
        <xdr:cNvSpPr/>
      </xdr:nvSpPr>
      <xdr:spPr>
        <a:xfrm>
          <a:off x="291960" y="1428264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81</xdr:row>
      <xdr:rowOff>145800</xdr:rowOff>
    </xdr:from>
    <xdr:to>
      <xdr:col>26</xdr:col>
      <xdr:colOff>184320</xdr:colOff>
      <xdr:row>81</xdr:row>
      <xdr:rowOff>145800</xdr:rowOff>
    </xdr:to>
    <xdr:sp>
      <xdr:nvSpPr>
        <xdr:cNvPr id="817" name="Line 1"/>
        <xdr:cNvSpPr/>
      </xdr:nvSpPr>
      <xdr:spPr>
        <a:xfrm>
          <a:off x="875880" y="14033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81</xdr:row>
      <xdr:rowOff>14040</xdr:rowOff>
    </xdr:from>
    <xdr:to>
      <xdr:col>3</xdr:col>
      <xdr:colOff>85320</xdr:colOff>
      <xdr:row>82</xdr:row>
      <xdr:rowOff>81360</xdr:rowOff>
    </xdr:to>
    <xdr:sp>
      <xdr:nvSpPr>
        <xdr:cNvPr id="818" name="CustomShape 1"/>
        <xdr:cNvSpPr/>
      </xdr:nvSpPr>
      <xdr:spPr>
        <a:xfrm>
          <a:off x="291960" y="1390140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79</xdr:row>
      <xdr:rowOff>108000</xdr:rowOff>
    </xdr:from>
    <xdr:to>
      <xdr:col>26</xdr:col>
      <xdr:colOff>184320</xdr:colOff>
      <xdr:row>79</xdr:row>
      <xdr:rowOff>108000</xdr:rowOff>
    </xdr:to>
    <xdr:sp>
      <xdr:nvSpPr>
        <xdr:cNvPr id="819" name="Line 1"/>
        <xdr:cNvSpPr/>
      </xdr:nvSpPr>
      <xdr:spPr>
        <a:xfrm>
          <a:off x="875880" y="13652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78</xdr:row>
      <xdr:rowOff>147960</xdr:rowOff>
    </xdr:from>
    <xdr:to>
      <xdr:col>3</xdr:col>
      <xdr:colOff>85320</xdr:colOff>
      <xdr:row>80</xdr:row>
      <xdr:rowOff>42840</xdr:rowOff>
    </xdr:to>
    <xdr:sp>
      <xdr:nvSpPr>
        <xdr:cNvPr id="820" name="CustomShape 1"/>
        <xdr:cNvSpPr/>
      </xdr:nvSpPr>
      <xdr:spPr>
        <a:xfrm>
          <a:off x="291960" y="13520880"/>
          <a:ext cx="50760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77</xdr:row>
      <xdr:rowOff>69840</xdr:rowOff>
    </xdr:from>
    <xdr:to>
      <xdr:col>26</xdr:col>
      <xdr:colOff>184320</xdr:colOff>
      <xdr:row>77</xdr:row>
      <xdr:rowOff>69840</xdr:rowOff>
    </xdr:to>
    <xdr:sp>
      <xdr:nvSpPr>
        <xdr:cNvPr id="821" name="Line 1"/>
        <xdr:cNvSpPr/>
      </xdr:nvSpPr>
      <xdr:spPr>
        <a:xfrm>
          <a:off x="875880" y="13271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76</xdr:row>
      <xdr:rowOff>109080</xdr:rowOff>
    </xdr:from>
    <xdr:to>
      <xdr:col>3</xdr:col>
      <xdr:colOff>85320</xdr:colOff>
      <xdr:row>78</xdr:row>
      <xdr:rowOff>5040</xdr:rowOff>
    </xdr:to>
    <xdr:sp>
      <xdr:nvSpPr>
        <xdr:cNvPr id="822" name="CustomShape 1"/>
        <xdr:cNvSpPr/>
      </xdr:nvSpPr>
      <xdr:spPr>
        <a:xfrm>
          <a:off x="291960" y="13139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75</xdr:row>
      <xdr:rowOff>32040</xdr:rowOff>
    </xdr:from>
    <xdr:to>
      <xdr:col>26</xdr:col>
      <xdr:colOff>184320</xdr:colOff>
      <xdr:row>75</xdr:row>
      <xdr:rowOff>32040</xdr:rowOff>
    </xdr:to>
    <xdr:sp>
      <xdr:nvSpPr>
        <xdr:cNvPr id="823" name="Line 1"/>
        <xdr:cNvSpPr/>
      </xdr:nvSpPr>
      <xdr:spPr>
        <a:xfrm>
          <a:off x="875880" y="12890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74</xdr:row>
      <xdr:rowOff>71640</xdr:rowOff>
    </xdr:from>
    <xdr:to>
      <xdr:col>3</xdr:col>
      <xdr:colOff>85320</xdr:colOff>
      <xdr:row>75</xdr:row>
      <xdr:rowOff>138960</xdr:rowOff>
    </xdr:to>
    <xdr:sp>
      <xdr:nvSpPr>
        <xdr:cNvPr id="824" name="CustomShape 1"/>
        <xdr:cNvSpPr/>
      </xdr:nvSpPr>
      <xdr:spPr>
        <a:xfrm>
          <a:off x="291960" y="1275876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72</xdr:row>
      <xdr:rowOff>164880</xdr:rowOff>
    </xdr:from>
    <xdr:to>
      <xdr:col>26</xdr:col>
      <xdr:colOff>184320</xdr:colOff>
      <xdr:row>72</xdr:row>
      <xdr:rowOff>164880</xdr:rowOff>
    </xdr:to>
    <xdr:sp>
      <xdr:nvSpPr>
        <xdr:cNvPr id="825" name="Line 1"/>
        <xdr:cNvSpPr/>
      </xdr:nvSpPr>
      <xdr:spPr>
        <a:xfrm>
          <a:off x="875880" y="12509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72</xdr:row>
      <xdr:rowOff>33120</xdr:rowOff>
    </xdr:from>
    <xdr:to>
      <xdr:col>3</xdr:col>
      <xdr:colOff>85320</xdr:colOff>
      <xdr:row>73</xdr:row>
      <xdr:rowOff>100440</xdr:rowOff>
    </xdr:to>
    <xdr:sp>
      <xdr:nvSpPr>
        <xdr:cNvPr id="826" name="CustomShape 1"/>
        <xdr:cNvSpPr/>
      </xdr:nvSpPr>
      <xdr:spPr>
        <a:xfrm>
          <a:off x="291960" y="1237752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161640</xdr:colOff>
      <xdr:row>70</xdr:row>
      <xdr:rowOff>127080</xdr:rowOff>
    </xdr:from>
    <xdr:to>
      <xdr:col>26</xdr:col>
      <xdr:colOff>184320</xdr:colOff>
      <xdr:row>70</xdr:row>
      <xdr:rowOff>127080</xdr:rowOff>
    </xdr:to>
    <xdr:sp>
      <xdr:nvSpPr>
        <xdr:cNvPr id="827" name="Line 1"/>
        <xdr:cNvSpPr/>
      </xdr:nvSpPr>
      <xdr:spPr>
        <a:xfrm>
          <a:off x="875880" y="12128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54000</xdr:colOff>
      <xdr:row>69</xdr:row>
      <xdr:rowOff>166320</xdr:rowOff>
    </xdr:from>
    <xdr:to>
      <xdr:col>3</xdr:col>
      <xdr:colOff>85320</xdr:colOff>
      <xdr:row>71</xdr:row>
      <xdr:rowOff>62280</xdr:rowOff>
    </xdr:to>
    <xdr:sp>
      <xdr:nvSpPr>
        <xdr:cNvPr id="828" name="CustomShape 1"/>
        <xdr:cNvSpPr/>
      </xdr:nvSpPr>
      <xdr:spPr>
        <a:xfrm>
          <a:off x="291960" y="11996280"/>
          <a:ext cx="50760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127800</xdr:rowOff>
    </xdr:from>
    <xdr:to>
      <xdr:col>26</xdr:col>
      <xdr:colOff>184680</xdr:colOff>
      <xdr:row>84</xdr:row>
      <xdr:rowOff>12600</xdr:rowOff>
    </xdr:to>
    <xdr:sp>
      <xdr:nvSpPr>
        <xdr:cNvPr id="829" name="CustomShape 1"/>
        <xdr:cNvSpPr/>
      </xdr:nvSpPr>
      <xdr:spPr>
        <a:xfrm>
          <a:off x="876240" y="12129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25200</xdr:colOff>
      <xdr:row>73</xdr:row>
      <xdr:rowOff>84960</xdr:rowOff>
    </xdr:from>
    <xdr:to>
      <xdr:col>24</xdr:col>
      <xdr:colOff>25200</xdr:colOff>
      <xdr:row>80</xdr:row>
      <xdr:rowOff>149760</xdr:rowOff>
    </xdr:to>
    <xdr:sp>
      <xdr:nvSpPr>
        <xdr:cNvPr id="830" name="Line 1"/>
        <xdr:cNvSpPr/>
      </xdr:nvSpPr>
      <xdr:spPr>
        <a:xfrm flipV="1">
          <a:off x="5740200" y="12600720"/>
          <a:ext cx="0" cy="12650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114480</xdr:colOff>
      <xdr:row>80</xdr:row>
      <xdr:rowOff>132120</xdr:rowOff>
    </xdr:from>
    <xdr:to>
      <xdr:col>27</xdr:col>
      <xdr:colOff>162000</xdr:colOff>
      <xdr:row>82</xdr:row>
      <xdr:rowOff>28080</xdr:rowOff>
    </xdr:to>
    <xdr:sp>
      <xdr:nvSpPr>
        <xdr:cNvPr id="831" name="CustomShape 1"/>
        <xdr:cNvSpPr/>
      </xdr:nvSpPr>
      <xdr:spPr>
        <a:xfrm>
          <a:off x="5829480" y="1384812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80</xdr:row>
      <xdr:rowOff>149760</xdr:rowOff>
    </xdr:from>
    <xdr:to>
      <xdr:col>24</xdr:col>
      <xdr:colOff>114120</xdr:colOff>
      <xdr:row>80</xdr:row>
      <xdr:rowOff>149760</xdr:rowOff>
    </xdr:to>
    <xdr:sp>
      <xdr:nvSpPr>
        <xdr:cNvPr id="832" name="Line 1"/>
        <xdr:cNvSpPr/>
      </xdr:nvSpPr>
      <xdr:spPr>
        <a:xfrm>
          <a:off x="5613480" y="1386576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114480</xdr:colOff>
      <xdr:row>72</xdr:row>
      <xdr:rowOff>10080</xdr:rowOff>
    </xdr:from>
    <xdr:to>
      <xdr:col>27</xdr:col>
      <xdr:colOff>162000</xdr:colOff>
      <xdr:row>73</xdr:row>
      <xdr:rowOff>77400</xdr:rowOff>
    </xdr:to>
    <xdr:sp>
      <xdr:nvSpPr>
        <xdr:cNvPr id="833" name="CustomShape 1"/>
        <xdr:cNvSpPr/>
      </xdr:nvSpPr>
      <xdr:spPr>
        <a:xfrm>
          <a:off x="5829480" y="1235448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136800</xdr:colOff>
      <xdr:row>73</xdr:row>
      <xdr:rowOff>84960</xdr:rowOff>
    </xdr:from>
    <xdr:to>
      <xdr:col>24</xdr:col>
      <xdr:colOff>114120</xdr:colOff>
      <xdr:row>73</xdr:row>
      <xdr:rowOff>84960</xdr:rowOff>
    </xdr:to>
    <xdr:sp>
      <xdr:nvSpPr>
        <xdr:cNvPr id="834" name="Line 1"/>
        <xdr:cNvSpPr/>
      </xdr:nvSpPr>
      <xdr:spPr>
        <a:xfrm>
          <a:off x="5613480" y="12600720"/>
          <a:ext cx="215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187560</xdr:colOff>
      <xdr:row>77</xdr:row>
      <xdr:rowOff>69840</xdr:rowOff>
    </xdr:from>
    <xdr:to>
      <xdr:col>24</xdr:col>
      <xdr:colOff>25200</xdr:colOff>
      <xdr:row>77</xdr:row>
      <xdr:rowOff>115560</xdr:rowOff>
    </xdr:to>
    <xdr:sp>
      <xdr:nvSpPr>
        <xdr:cNvPr id="835" name="Line 1"/>
        <xdr:cNvSpPr/>
      </xdr:nvSpPr>
      <xdr:spPr>
        <a:xfrm flipV="1">
          <a:off x="4711680" y="13271400"/>
          <a:ext cx="1028520" cy="457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114480</xdr:colOff>
      <xdr:row>75</xdr:row>
      <xdr:rowOff>149400</xdr:rowOff>
    </xdr:from>
    <xdr:to>
      <xdr:col>27</xdr:col>
      <xdr:colOff>162000</xdr:colOff>
      <xdr:row>77</xdr:row>
      <xdr:rowOff>44280</xdr:rowOff>
    </xdr:to>
    <xdr:sp>
      <xdr:nvSpPr>
        <xdr:cNvPr id="836" name="CustomShape 1"/>
        <xdr:cNvSpPr/>
      </xdr:nvSpPr>
      <xdr:spPr>
        <a:xfrm>
          <a:off x="5829480" y="1300788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76</xdr:row>
      <xdr:rowOff>122040</xdr:rowOff>
    </xdr:from>
    <xdr:to>
      <xdr:col>24</xdr:col>
      <xdr:colOff>75960</xdr:colOff>
      <xdr:row>77</xdr:row>
      <xdr:rowOff>51840</xdr:rowOff>
    </xdr:to>
    <xdr:sp>
      <xdr:nvSpPr>
        <xdr:cNvPr id="837" name="CustomShape 1"/>
        <xdr:cNvSpPr/>
      </xdr:nvSpPr>
      <xdr:spPr>
        <a:xfrm>
          <a:off x="5652000" y="1315224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98640</xdr:colOff>
      <xdr:row>77</xdr:row>
      <xdr:rowOff>115560</xdr:rowOff>
    </xdr:from>
    <xdr:to>
      <xdr:col>19</xdr:col>
      <xdr:colOff>187560</xdr:colOff>
      <xdr:row>78</xdr:row>
      <xdr:rowOff>73800</xdr:rowOff>
    </xdr:to>
    <xdr:sp>
      <xdr:nvSpPr>
        <xdr:cNvPr id="838" name="Line 1"/>
        <xdr:cNvSpPr/>
      </xdr:nvSpPr>
      <xdr:spPr>
        <a:xfrm flipV="1">
          <a:off x="3670200" y="13317120"/>
          <a:ext cx="1041480" cy="1296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137160</xdr:colOff>
      <xdr:row>76</xdr:row>
      <xdr:rowOff>99000</xdr:rowOff>
    </xdr:from>
    <xdr:to>
      <xdr:col>20</xdr:col>
      <xdr:colOff>37800</xdr:colOff>
      <xdr:row>77</xdr:row>
      <xdr:rowOff>28800</xdr:rowOff>
    </xdr:to>
    <xdr:sp>
      <xdr:nvSpPr>
        <xdr:cNvPr id="839" name="CustomShape 1"/>
        <xdr:cNvSpPr/>
      </xdr:nvSpPr>
      <xdr:spPr>
        <a:xfrm>
          <a:off x="4661280" y="1312920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6480</xdr:colOff>
      <xdr:row>75</xdr:row>
      <xdr:rowOff>50040</xdr:rowOff>
    </xdr:from>
    <xdr:to>
      <xdr:col>21</xdr:col>
      <xdr:colOff>29160</xdr:colOff>
      <xdr:row>76</xdr:row>
      <xdr:rowOff>116280</xdr:rowOff>
    </xdr:to>
    <xdr:sp>
      <xdr:nvSpPr>
        <xdr:cNvPr id="840" name="CustomShape 1"/>
        <xdr:cNvSpPr/>
      </xdr:nvSpPr>
      <xdr:spPr>
        <a:xfrm>
          <a:off x="4292640" y="1290852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78</xdr:row>
      <xdr:rowOff>73800</xdr:rowOff>
    </xdr:from>
    <xdr:to>
      <xdr:col>15</xdr:col>
      <xdr:colOff>98640</xdr:colOff>
      <xdr:row>78</xdr:row>
      <xdr:rowOff>81360</xdr:rowOff>
    </xdr:to>
    <xdr:sp>
      <xdr:nvSpPr>
        <xdr:cNvPr id="841" name="Line 1"/>
        <xdr:cNvSpPr/>
      </xdr:nvSpPr>
      <xdr:spPr>
        <a:xfrm flipV="1">
          <a:off x="2628720" y="13446720"/>
          <a:ext cx="104148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48240</xdr:colOff>
      <xdr:row>77</xdr:row>
      <xdr:rowOff>49680</xdr:rowOff>
    </xdr:from>
    <xdr:to>
      <xdr:col>15</xdr:col>
      <xdr:colOff>149400</xdr:colOff>
      <xdr:row>77</xdr:row>
      <xdr:rowOff>150840</xdr:rowOff>
    </xdr:to>
    <xdr:sp>
      <xdr:nvSpPr>
        <xdr:cNvPr id="842" name="CustomShape 1"/>
        <xdr:cNvSpPr/>
      </xdr:nvSpPr>
      <xdr:spPr>
        <a:xfrm>
          <a:off x="3619800" y="13251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118080</xdr:colOff>
      <xdr:row>76</xdr:row>
      <xdr:rowOff>-360</xdr:rowOff>
    </xdr:from>
    <xdr:to>
      <xdr:col>16</xdr:col>
      <xdr:colOff>164520</xdr:colOff>
      <xdr:row>77</xdr:row>
      <xdr:rowOff>66960</xdr:rowOff>
    </xdr:to>
    <xdr:sp>
      <xdr:nvSpPr>
        <xdr:cNvPr id="843" name="CustomShape 1"/>
        <xdr:cNvSpPr/>
      </xdr:nvSpPr>
      <xdr:spPr>
        <a:xfrm>
          <a:off x="3213360" y="130298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120960</xdr:colOff>
      <xdr:row>78</xdr:row>
      <xdr:rowOff>73800</xdr:rowOff>
    </xdr:from>
    <xdr:to>
      <xdr:col>11</xdr:col>
      <xdr:colOff>9360</xdr:colOff>
      <xdr:row>78</xdr:row>
      <xdr:rowOff>81360</xdr:rowOff>
    </xdr:to>
    <xdr:sp>
      <xdr:nvSpPr>
        <xdr:cNvPr id="844" name="Line 1"/>
        <xdr:cNvSpPr/>
      </xdr:nvSpPr>
      <xdr:spPr>
        <a:xfrm>
          <a:off x="1549440" y="13446720"/>
          <a:ext cx="1079280" cy="75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159480</xdr:colOff>
      <xdr:row>77</xdr:row>
      <xdr:rowOff>19080</xdr:rowOff>
    </xdr:from>
    <xdr:to>
      <xdr:col>11</xdr:col>
      <xdr:colOff>60120</xdr:colOff>
      <xdr:row>77</xdr:row>
      <xdr:rowOff>120240</xdr:rowOff>
    </xdr:to>
    <xdr:sp>
      <xdr:nvSpPr>
        <xdr:cNvPr id="845" name="CustomShape 1"/>
        <xdr:cNvSpPr/>
      </xdr:nvSpPr>
      <xdr:spPr>
        <a:xfrm>
          <a:off x="2540520" y="13220640"/>
          <a:ext cx="138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28440</xdr:colOff>
      <xdr:row>75</xdr:row>
      <xdr:rowOff>141480</xdr:rowOff>
    </xdr:from>
    <xdr:to>
      <xdr:col>12</xdr:col>
      <xdr:colOff>76680</xdr:colOff>
      <xdr:row>77</xdr:row>
      <xdr:rowOff>36360</xdr:rowOff>
    </xdr:to>
    <xdr:sp>
      <xdr:nvSpPr>
        <xdr:cNvPr id="846" name="CustomShape 1"/>
        <xdr:cNvSpPr/>
      </xdr:nvSpPr>
      <xdr:spPr>
        <a:xfrm>
          <a:off x="2171520" y="1299996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77</xdr:row>
      <xdr:rowOff>3960</xdr:rowOff>
    </xdr:from>
    <xdr:to>
      <xdr:col>6</xdr:col>
      <xdr:colOff>171720</xdr:colOff>
      <xdr:row>77</xdr:row>
      <xdr:rowOff>105120</xdr:rowOff>
    </xdr:to>
    <xdr:sp>
      <xdr:nvSpPr>
        <xdr:cNvPr id="847" name="CustomShape 1"/>
        <xdr:cNvSpPr/>
      </xdr:nvSpPr>
      <xdr:spPr>
        <a:xfrm>
          <a:off x="1499040" y="13205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140400</xdr:colOff>
      <xdr:row>75</xdr:row>
      <xdr:rowOff>126360</xdr:rowOff>
    </xdr:from>
    <xdr:to>
      <xdr:col>7</xdr:col>
      <xdr:colOff>186840</xdr:colOff>
      <xdr:row>77</xdr:row>
      <xdr:rowOff>21240</xdr:rowOff>
    </xdr:to>
    <xdr:sp>
      <xdr:nvSpPr>
        <xdr:cNvPr id="848" name="CustomShape 1"/>
        <xdr:cNvSpPr/>
      </xdr:nvSpPr>
      <xdr:spPr>
        <a:xfrm>
          <a:off x="1092600" y="129848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10080</xdr:colOff>
      <xdr:row>84</xdr:row>
      <xdr:rowOff>20160</xdr:rowOff>
    </xdr:from>
    <xdr:to>
      <xdr:col>26</xdr:col>
      <xdr:colOff>57600</xdr:colOff>
      <xdr:row>85</xdr:row>
      <xdr:rowOff>87480</xdr:rowOff>
    </xdr:to>
    <xdr:sp>
      <xdr:nvSpPr>
        <xdr:cNvPr id="849" name="CustomShape 1"/>
        <xdr:cNvSpPr/>
      </xdr:nvSpPr>
      <xdr:spPr>
        <a:xfrm>
          <a:off x="5486760" y="14421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84</xdr:row>
      <xdr:rowOff>20160</xdr:rowOff>
    </xdr:from>
    <xdr:to>
      <xdr:col>21</xdr:col>
      <xdr:colOff>219600</xdr:colOff>
      <xdr:row>85</xdr:row>
      <xdr:rowOff>87480</xdr:rowOff>
    </xdr:to>
    <xdr:sp>
      <xdr:nvSpPr>
        <xdr:cNvPr id="850" name="CustomShape 1"/>
        <xdr:cNvSpPr/>
      </xdr:nvSpPr>
      <xdr:spPr>
        <a:xfrm>
          <a:off x="445752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84</xdr:row>
      <xdr:rowOff>20160</xdr:rowOff>
    </xdr:from>
    <xdr:to>
      <xdr:col>17</xdr:col>
      <xdr:colOff>130680</xdr:colOff>
      <xdr:row>85</xdr:row>
      <xdr:rowOff>87480</xdr:rowOff>
    </xdr:to>
    <xdr:sp>
      <xdr:nvSpPr>
        <xdr:cNvPr id="851" name="CustomShape 1"/>
        <xdr:cNvSpPr/>
      </xdr:nvSpPr>
      <xdr:spPr>
        <a:xfrm>
          <a:off x="341604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193680</xdr:colOff>
      <xdr:row>84</xdr:row>
      <xdr:rowOff>20160</xdr:rowOff>
    </xdr:from>
    <xdr:to>
      <xdr:col>13</xdr:col>
      <xdr:colOff>3960</xdr:colOff>
      <xdr:row>85</xdr:row>
      <xdr:rowOff>87480</xdr:rowOff>
    </xdr:to>
    <xdr:sp>
      <xdr:nvSpPr>
        <xdr:cNvPr id="852" name="CustomShape 1"/>
        <xdr:cNvSpPr/>
      </xdr:nvSpPr>
      <xdr:spPr>
        <a:xfrm>
          <a:off x="233676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84</xdr:row>
      <xdr:rowOff>20160</xdr:rowOff>
    </xdr:from>
    <xdr:to>
      <xdr:col>8</xdr:col>
      <xdr:colOff>153000</xdr:colOff>
      <xdr:row>85</xdr:row>
      <xdr:rowOff>87480</xdr:rowOff>
    </xdr:to>
    <xdr:sp>
      <xdr:nvSpPr>
        <xdr:cNvPr id="853" name="CustomShape 1"/>
        <xdr:cNvSpPr/>
      </xdr:nvSpPr>
      <xdr:spPr>
        <a:xfrm>
          <a:off x="129528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175320</xdr:colOff>
      <xdr:row>77</xdr:row>
      <xdr:rowOff>19080</xdr:rowOff>
    </xdr:from>
    <xdr:to>
      <xdr:col>24</xdr:col>
      <xdr:colOff>75960</xdr:colOff>
      <xdr:row>77</xdr:row>
      <xdr:rowOff>120240</xdr:rowOff>
    </xdr:to>
    <xdr:sp>
      <xdr:nvSpPr>
        <xdr:cNvPr id="854" name="CustomShape 1"/>
        <xdr:cNvSpPr/>
      </xdr:nvSpPr>
      <xdr:spPr>
        <a:xfrm>
          <a:off x="5652000" y="1322064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114480</xdr:colOff>
      <xdr:row>77</xdr:row>
      <xdr:rowOff>1440</xdr:rowOff>
    </xdr:from>
    <xdr:to>
      <xdr:col>27</xdr:col>
      <xdr:colOff>162000</xdr:colOff>
      <xdr:row>78</xdr:row>
      <xdr:rowOff>68760</xdr:rowOff>
    </xdr:to>
    <xdr:sp>
      <xdr:nvSpPr>
        <xdr:cNvPr id="855" name="CustomShape 1"/>
        <xdr:cNvSpPr/>
      </xdr:nvSpPr>
      <xdr:spPr>
        <a:xfrm>
          <a:off x="5829480" y="1320300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137160</xdr:colOff>
      <xdr:row>77</xdr:row>
      <xdr:rowOff>64800</xdr:rowOff>
    </xdr:from>
    <xdr:to>
      <xdr:col>20</xdr:col>
      <xdr:colOff>37800</xdr:colOff>
      <xdr:row>77</xdr:row>
      <xdr:rowOff>165960</xdr:rowOff>
    </xdr:to>
    <xdr:sp>
      <xdr:nvSpPr>
        <xdr:cNvPr id="856" name="CustomShape 1"/>
        <xdr:cNvSpPr/>
      </xdr:nvSpPr>
      <xdr:spPr>
        <a:xfrm>
          <a:off x="4661280" y="1326636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6480</xdr:colOff>
      <xdr:row>77</xdr:row>
      <xdr:rowOff>161280</xdr:rowOff>
    </xdr:from>
    <xdr:to>
      <xdr:col>21</xdr:col>
      <xdr:colOff>29160</xdr:colOff>
      <xdr:row>79</xdr:row>
      <xdr:rowOff>57240</xdr:rowOff>
    </xdr:to>
    <xdr:sp>
      <xdr:nvSpPr>
        <xdr:cNvPr id="857" name="CustomShape 1"/>
        <xdr:cNvSpPr/>
      </xdr:nvSpPr>
      <xdr:spPr>
        <a:xfrm>
          <a:off x="4292640" y="1336284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48240</xdr:colOff>
      <xdr:row>78</xdr:row>
      <xdr:rowOff>23760</xdr:rowOff>
    </xdr:from>
    <xdr:to>
      <xdr:col>15</xdr:col>
      <xdr:colOff>149400</xdr:colOff>
      <xdr:row>78</xdr:row>
      <xdr:rowOff>124920</xdr:rowOff>
    </xdr:to>
    <xdr:sp>
      <xdr:nvSpPr>
        <xdr:cNvPr id="858" name="CustomShape 1"/>
        <xdr:cNvSpPr/>
      </xdr:nvSpPr>
      <xdr:spPr>
        <a:xfrm>
          <a:off x="3619800" y="13396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118080</xdr:colOff>
      <xdr:row>78</xdr:row>
      <xdr:rowOff>119880</xdr:rowOff>
    </xdr:from>
    <xdr:to>
      <xdr:col>16</xdr:col>
      <xdr:colOff>164520</xdr:colOff>
      <xdr:row>80</xdr:row>
      <xdr:rowOff>14760</xdr:rowOff>
    </xdr:to>
    <xdr:sp>
      <xdr:nvSpPr>
        <xdr:cNvPr id="859" name="CustomShape 1"/>
        <xdr:cNvSpPr/>
      </xdr:nvSpPr>
      <xdr:spPr>
        <a:xfrm>
          <a:off x="3213360" y="134928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159480</xdr:colOff>
      <xdr:row>78</xdr:row>
      <xdr:rowOff>31320</xdr:rowOff>
    </xdr:from>
    <xdr:to>
      <xdr:col>11</xdr:col>
      <xdr:colOff>60120</xdr:colOff>
      <xdr:row>78</xdr:row>
      <xdr:rowOff>132480</xdr:rowOff>
    </xdr:to>
    <xdr:sp>
      <xdr:nvSpPr>
        <xdr:cNvPr id="860" name="CustomShape 1"/>
        <xdr:cNvSpPr/>
      </xdr:nvSpPr>
      <xdr:spPr>
        <a:xfrm>
          <a:off x="2540520" y="13404240"/>
          <a:ext cx="138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28440</xdr:colOff>
      <xdr:row>78</xdr:row>
      <xdr:rowOff>127800</xdr:rowOff>
    </xdr:from>
    <xdr:to>
      <xdr:col>12</xdr:col>
      <xdr:colOff>76680</xdr:colOff>
      <xdr:row>80</xdr:row>
      <xdr:rowOff>22680</xdr:rowOff>
    </xdr:to>
    <xdr:sp>
      <xdr:nvSpPr>
        <xdr:cNvPr id="861" name="CustomShape 1"/>
        <xdr:cNvSpPr/>
      </xdr:nvSpPr>
      <xdr:spPr>
        <a:xfrm>
          <a:off x="2171520" y="1350072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70560</xdr:colOff>
      <xdr:row>78</xdr:row>
      <xdr:rowOff>23760</xdr:rowOff>
    </xdr:from>
    <xdr:to>
      <xdr:col>6</xdr:col>
      <xdr:colOff>171720</xdr:colOff>
      <xdr:row>78</xdr:row>
      <xdr:rowOff>124920</xdr:rowOff>
    </xdr:to>
    <xdr:sp>
      <xdr:nvSpPr>
        <xdr:cNvPr id="862" name="CustomShape 1"/>
        <xdr:cNvSpPr/>
      </xdr:nvSpPr>
      <xdr:spPr>
        <a:xfrm>
          <a:off x="1499040" y="13396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140400</xdr:colOff>
      <xdr:row>78</xdr:row>
      <xdr:rowOff>119880</xdr:rowOff>
    </xdr:from>
    <xdr:to>
      <xdr:col>7</xdr:col>
      <xdr:colOff>186840</xdr:colOff>
      <xdr:row>80</xdr:row>
      <xdr:rowOff>14760</xdr:rowOff>
    </xdr:to>
    <xdr:sp>
      <xdr:nvSpPr>
        <xdr:cNvPr id="863" name="CustomShape 1"/>
        <xdr:cNvSpPr/>
      </xdr:nvSpPr>
      <xdr:spPr>
        <a:xfrm>
          <a:off x="1092600" y="1349280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67</xdr:row>
      <xdr:rowOff>70560</xdr:rowOff>
    </xdr:from>
    <xdr:to>
      <xdr:col>85</xdr:col>
      <xdr:colOff>66960</xdr:colOff>
      <xdr:row>69</xdr:row>
      <xdr:rowOff>43920</xdr:rowOff>
    </xdr:to>
    <xdr:sp>
      <xdr:nvSpPr>
        <xdr:cNvPr id="864" name="CustomShape 1"/>
        <xdr:cNvSpPr/>
      </xdr:nvSpPr>
      <xdr:spPr>
        <a:xfrm>
          <a:off x="14807880" y="11557440"/>
          <a:ext cx="549936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公債費以外</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67</xdr:row>
      <xdr:rowOff>133920</xdr:rowOff>
    </xdr:from>
    <xdr:to>
      <xdr:col>93</xdr:col>
      <xdr:colOff>3240</xdr:colOff>
      <xdr:row>69</xdr:row>
      <xdr:rowOff>43920</xdr:rowOff>
    </xdr:to>
    <xdr:sp>
      <xdr:nvSpPr>
        <xdr:cNvPr id="865" name="CustomShape 1"/>
        <xdr:cNvSpPr/>
      </xdr:nvSpPr>
      <xdr:spPr>
        <a:xfrm>
          <a:off x="20320200" y="11620800"/>
          <a:ext cx="182844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79920</xdr:colOff>
      <xdr:row>68</xdr:row>
      <xdr:rowOff>152280</xdr:rowOff>
    </xdr:from>
    <xdr:to>
      <xdr:col>93</xdr:col>
      <xdr:colOff>3240</xdr:colOff>
      <xdr:row>70</xdr:row>
      <xdr:rowOff>63720</xdr:rowOff>
    </xdr:to>
    <xdr:sp>
      <xdr:nvSpPr>
        <xdr:cNvPr id="866" name="CustomShape 1"/>
        <xdr:cNvSpPr/>
      </xdr:nvSpPr>
      <xdr:spPr>
        <a:xfrm>
          <a:off x="20320200" y="11810880"/>
          <a:ext cx="18284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67</xdr:row>
      <xdr:rowOff>133920</xdr:rowOff>
    </xdr:from>
    <xdr:to>
      <xdr:col>100</xdr:col>
      <xdr:colOff>165240</xdr:colOff>
      <xdr:row>69</xdr:row>
      <xdr:rowOff>43920</xdr:rowOff>
    </xdr:to>
    <xdr:sp>
      <xdr:nvSpPr>
        <xdr:cNvPr id="867" name="CustomShape 1"/>
        <xdr:cNvSpPr/>
      </xdr:nvSpPr>
      <xdr:spPr>
        <a:xfrm>
          <a:off x="22314240" y="11620800"/>
          <a:ext cx="16632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168840</xdr:colOff>
      <xdr:row>68</xdr:row>
      <xdr:rowOff>152280</xdr:rowOff>
    </xdr:from>
    <xdr:to>
      <xdr:col>100</xdr:col>
      <xdr:colOff>165240</xdr:colOff>
      <xdr:row>70</xdr:row>
      <xdr:rowOff>63720</xdr:rowOff>
    </xdr:to>
    <xdr:sp>
      <xdr:nvSpPr>
        <xdr:cNvPr id="868" name="CustomShape 1"/>
        <xdr:cNvSpPr/>
      </xdr:nvSpPr>
      <xdr:spPr>
        <a:xfrm>
          <a:off x="22314240" y="11810880"/>
          <a:ext cx="16632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67</xdr:row>
      <xdr:rowOff>133920</xdr:rowOff>
    </xdr:from>
    <xdr:to>
      <xdr:col>109</xdr:col>
      <xdr:colOff>105120</xdr:colOff>
      <xdr:row>69</xdr:row>
      <xdr:rowOff>43920</xdr:rowOff>
    </xdr:to>
    <xdr:sp>
      <xdr:nvSpPr>
        <xdr:cNvPr id="869" name="CustomShape 1"/>
        <xdr:cNvSpPr/>
      </xdr:nvSpPr>
      <xdr:spPr>
        <a:xfrm>
          <a:off x="24231600" y="11620800"/>
          <a:ext cx="1828800" cy="25308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68</xdr:row>
      <xdr:rowOff>152280</xdr:rowOff>
    </xdr:from>
    <xdr:to>
      <xdr:col>109</xdr:col>
      <xdr:colOff>105120</xdr:colOff>
      <xdr:row>70</xdr:row>
      <xdr:rowOff>63720</xdr:rowOff>
    </xdr:to>
    <xdr:sp>
      <xdr:nvSpPr>
        <xdr:cNvPr id="870" name="CustomShape 1"/>
        <xdr:cNvSpPr/>
      </xdr:nvSpPr>
      <xdr:spPr>
        <a:xfrm>
          <a:off x="24231600" y="11810880"/>
          <a:ext cx="18288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xdr:nvSpPr>
        <xdr:cNvPr id="871" name="CustomShape 1"/>
        <xdr:cNvSpPr/>
      </xdr:nvSpPr>
      <xdr:spPr>
        <a:xfrm>
          <a:off x="14807880" y="12129120"/>
          <a:ext cx="5499360" cy="2285280"/>
        </a:xfrm>
        <a:prstGeom prst="rect">
          <a:avLst/>
        </a:prstGeom>
        <a:solidFill>
          <a:srgbClr val="e6ffd5"/>
        </a:solidFill>
        <a:ln w="19080">
          <a:noFill/>
        </a:ln>
      </xdr:spPr>
      <xdr:style>
        <a:lnRef idx="0"/>
        <a:fillRef idx="0"/>
        <a:effectRef idx="0"/>
        <a:fontRef idx="minor"/>
      </xdr:style>
    </xdr:sp>
    <xdr:clientData/>
  </xdr:twoCellAnchor>
  <xdr:twoCellAnchor editAs="oneCell">
    <xdr:from>
      <xdr:col>86</xdr:col>
      <xdr:colOff>196920</xdr:colOff>
      <xdr:row>70</xdr:row>
      <xdr:rowOff>127800</xdr:rowOff>
    </xdr:from>
    <xdr:to>
      <xdr:col>113</xdr:col>
      <xdr:colOff>130680</xdr:colOff>
      <xdr:row>84</xdr:row>
      <xdr:rowOff>12600</xdr:rowOff>
    </xdr:to>
    <xdr:sp>
      <xdr:nvSpPr>
        <xdr:cNvPr id="872" name="CustomShape 1"/>
        <xdr:cNvSpPr/>
      </xdr:nvSpPr>
      <xdr:spPr>
        <a:xfrm>
          <a:off x="20675520" y="12129120"/>
          <a:ext cx="6363000" cy="22852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87</xdr:col>
      <xdr:colOff>61200</xdr:colOff>
      <xdr:row>70</xdr:row>
      <xdr:rowOff>127800</xdr:rowOff>
    </xdr:from>
    <xdr:to>
      <xdr:col>106</xdr:col>
      <xdr:colOff>70200</xdr:colOff>
      <xdr:row>72</xdr:row>
      <xdr:rowOff>37800</xdr:rowOff>
    </xdr:to>
    <xdr:sp>
      <xdr:nvSpPr>
        <xdr:cNvPr id="873" name="CustomShape 1"/>
        <xdr:cNvSpPr/>
      </xdr:nvSpPr>
      <xdr:spPr>
        <a:xfrm>
          <a:off x="20777760" y="12129120"/>
          <a:ext cx="4533480" cy="25308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公債費以外の分析欄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99000</xdr:colOff>
      <xdr:row>72</xdr:row>
      <xdr:rowOff>101520</xdr:rowOff>
    </xdr:from>
    <xdr:to>
      <xdr:col>112</xdr:col>
      <xdr:colOff>177120</xdr:colOff>
      <xdr:row>83</xdr:row>
      <xdr:rowOff>120960</xdr:rowOff>
    </xdr:to>
    <xdr:sp>
      <xdr:nvSpPr>
        <xdr:cNvPr id="874" name="CustomShape 1"/>
        <xdr:cNvSpPr/>
      </xdr:nvSpPr>
      <xdr:spPr>
        <a:xfrm>
          <a:off x="20815560" y="12445920"/>
          <a:ext cx="6031440" cy="190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公債費以外の比率については、物件費や扶助費が増加した一方で市税の増などにより分母の経常一般財源が増加したことから、比率としては、類似団体平均を</a:t>
          </a:r>
          <a:r>
            <a:rPr b="0" lang="en-US" sz="1300" spc="-1" strike="noStrike">
              <a:solidFill>
                <a:srgbClr val="000000"/>
              </a:solidFill>
              <a:uFill>
                <a:solidFill>
                  <a:srgbClr val="ffffff"/>
                </a:solidFill>
              </a:uFill>
              <a:latin typeface="ＭＳ Ｐゴシック"/>
              <a:ea typeface="ＭＳ Ｐゴシック"/>
            </a:rPr>
            <a:t>4.4</a:t>
          </a:r>
          <a:r>
            <a:rPr b="0" lang="en-US" sz="1300" spc="-1" strike="noStrike">
              <a:solidFill>
                <a:srgbClr val="000000"/>
              </a:solidFill>
              <a:uFill>
                <a:solidFill>
                  <a:srgbClr val="ffffff"/>
                </a:solidFill>
              </a:uFill>
              <a:latin typeface="ＭＳ Ｐゴシック"/>
              <a:ea typeface="ＭＳ Ｐゴシック"/>
            </a:rPr>
            <a:t>ポイント下回っており、類似団体と比較して低い水準となった。</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　引き続き、歳出全般にわたる徹底した見直しにより、一般行政経費の経費節減に努めていく。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217080</xdr:colOff>
      <xdr:row>69</xdr:row>
      <xdr:rowOff>108000</xdr:rowOff>
    </xdr:from>
    <xdr:to>
      <xdr:col>63</xdr:col>
      <xdr:colOff>96120</xdr:colOff>
      <xdr:row>70</xdr:row>
      <xdr:rowOff>145440</xdr:rowOff>
    </xdr:to>
    <xdr:sp>
      <xdr:nvSpPr>
        <xdr:cNvPr id="875" name="CustomShape 1"/>
        <xdr:cNvSpPr/>
      </xdr:nvSpPr>
      <xdr:spPr>
        <a:xfrm>
          <a:off x="14742360" y="11937960"/>
          <a:ext cx="355320" cy="2088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84</xdr:row>
      <xdr:rowOff>12600</xdr:rowOff>
    </xdr:from>
    <xdr:to>
      <xdr:col>85</xdr:col>
      <xdr:colOff>66960</xdr:colOff>
      <xdr:row>84</xdr:row>
      <xdr:rowOff>12600</xdr:rowOff>
    </xdr:to>
    <xdr:sp>
      <xdr:nvSpPr>
        <xdr:cNvPr id="876" name="Line 1"/>
        <xdr:cNvSpPr/>
      </xdr:nvSpPr>
      <xdr:spPr>
        <a:xfrm>
          <a:off x="14807880" y="14414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83</xdr:row>
      <xdr:rowOff>52560</xdr:rowOff>
    </xdr:from>
    <xdr:to>
      <xdr:col>61</xdr:col>
      <xdr:colOff>168840</xdr:colOff>
      <xdr:row>84</xdr:row>
      <xdr:rowOff>118800</xdr:rowOff>
    </xdr:to>
    <xdr:sp>
      <xdr:nvSpPr>
        <xdr:cNvPr id="877" name="CustomShape 1"/>
        <xdr:cNvSpPr/>
      </xdr:nvSpPr>
      <xdr:spPr>
        <a:xfrm>
          <a:off x="14185800" y="1428264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81</xdr:row>
      <xdr:rowOff>145800</xdr:rowOff>
    </xdr:from>
    <xdr:to>
      <xdr:col>85</xdr:col>
      <xdr:colOff>66960</xdr:colOff>
      <xdr:row>81</xdr:row>
      <xdr:rowOff>145800</xdr:rowOff>
    </xdr:to>
    <xdr:sp>
      <xdr:nvSpPr>
        <xdr:cNvPr id="878" name="Line 1"/>
        <xdr:cNvSpPr/>
      </xdr:nvSpPr>
      <xdr:spPr>
        <a:xfrm>
          <a:off x="14807880" y="1403316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81</xdr:row>
      <xdr:rowOff>14040</xdr:rowOff>
    </xdr:from>
    <xdr:to>
      <xdr:col>61</xdr:col>
      <xdr:colOff>168840</xdr:colOff>
      <xdr:row>82</xdr:row>
      <xdr:rowOff>81360</xdr:rowOff>
    </xdr:to>
    <xdr:sp>
      <xdr:nvSpPr>
        <xdr:cNvPr id="879" name="CustomShape 1"/>
        <xdr:cNvSpPr/>
      </xdr:nvSpPr>
      <xdr:spPr>
        <a:xfrm>
          <a:off x="14185800" y="1390140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79</xdr:row>
      <xdr:rowOff>108000</xdr:rowOff>
    </xdr:from>
    <xdr:to>
      <xdr:col>85</xdr:col>
      <xdr:colOff>66960</xdr:colOff>
      <xdr:row>79</xdr:row>
      <xdr:rowOff>108000</xdr:rowOff>
    </xdr:to>
    <xdr:sp>
      <xdr:nvSpPr>
        <xdr:cNvPr id="880" name="Line 1"/>
        <xdr:cNvSpPr/>
      </xdr:nvSpPr>
      <xdr:spPr>
        <a:xfrm>
          <a:off x="14807880" y="13652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78</xdr:row>
      <xdr:rowOff>147960</xdr:rowOff>
    </xdr:from>
    <xdr:to>
      <xdr:col>61</xdr:col>
      <xdr:colOff>168840</xdr:colOff>
      <xdr:row>80</xdr:row>
      <xdr:rowOff>42840</xdr:rowOff>
    </xdr:to>
    <xdr:sp>
      <xdr:nvSpPr>
        <xdr:cNvPr id="881" name="CustomShape 1"/>
        <xdr:cNvSpPr/>
      </xdr:nvSpPr>
      <xdr:spPr>
        <a:xfrm>
          <a:off x="14185800" y="13520880"/>
          <a:ext cx="50832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77</xdr:row>
      <xdr:rowOff>69840</xdr:rowOff>
    </xdr:from>
    <xdr:to>
      <xdr:col>85</xdr:col>
      <xdr:colOff>66960</xdr:colOff>
      <xdr:row>77</xdr:row>
      <xdr:rowOff>69840</xdr:rowOff>
    </xdr:to>
    <xdr:sp>
      <xdr:nvSpPr>
        <xdr:cNvPr id="882" name="Line 1"/>
        <xdr:cNvSpPr/>
      </xdr:nvSpPr>
      <xdr:spPr>
        <a:xfrm>
          <a:off x="14807880" y="13271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76</xdr:row>
      <xdr:rowOff>109080</xdr:rowOff>
    </xdr:from>
    <xdr:to>
      <xdr:col>61</xdr:col>
      <xdr:colOff>168840</xdr:colOff>
      <xdr:row>78</xdr:row>
      <xdr:rowOff>5040</xdr:rowOff>
    </xdr:to>
    <xdr:sp>
      <xdr:nvSpPr>
        <xdr:cNvPr id="883" name="CustomShape 1"/>
        <xdr:cNvSpPr/>
      </xdr:nvSpPr>
      <xdr:spPr>
        <a:xfrm>
          <a:off x="14185800" y="13139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75</xdr:row>
      <xdr:rowOff>32040</xdr:rowOff>
    </xdr:from>
    <xdr:to>
      <xdr:col>85</xdr:col>
      <xdr:colOff>66960</xdr:colOff>
      <xdr:row>75</xdr:row>
      <xdr:rowOff>32040</xdr:rowOff>
    </xdr:to>
    <xdr:sp>
      <xdr:nvSpPr>
        <xdr:cNvPr id="884" name="Line 1"/>
        <xdr:cNvSpPr/>
      </xdr:nvSpPr>
      <xdr:spPr>
        <a:xfrm>
          <a:off x="14807880" y="1289052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74</xdr:row>
      <xdr:rowOff>71640</xdr:rowOff>
    </xdr:from>
    <xdr:to>
      <xdr:col>61</xdr:col>
      <xdr:colOff>168840</xdr:colOff>
      <xdr:row>75</xdr:row>
      <xdr:rowOff>138960</xdr:rowOff>
    </xdr:to>
    <xdr:sp>
      <xdr:nvSpPr>
        <xdr:cNvPr id="885" name="CustomShape 1"/>
        <xdr:cNvSpPr/>
      </xdr:nvSpPr>
      <xdr:spPr>
        <a:xfrm>
          <a:off x="14185800" y="1275876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72</xdr:row>
      <xdr:rowOff>164880</xdr:rowOff>
    </xdr:from>
    <xdr:to>
      <xdr:col>85</xdr:col>
      <xdr:colOff>66960</xdr:colOff>
      <xdr:row>72</xdr:row>
      <xdr:rowOff>164880</xdr:rowOff>
    </xdr:to>
    <xdr:sp>
      <xdr:nvSpPr>
        <xdr:cNvPr id="886" name="Line 1"/>
        <xdr:cNvSpPr/>
      </xdr:nvSpPr>
      <xdr:spPr>
        <a:xfrm>
          <a:off x="14807880" y="1250928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72</xdr:row>
      <xdr:rowOff>33120</xdr:rowOff>
    </xdr:from>
    <xdr:to>
      <xdr:col>61</xdr:col>
      <xdr:colOff>168840</xdr:colOff>
      <xdr:row>73</xdr:row>
      <xdr:rowOff>100440</xdr:rowOff>
    </xdr:to>
    <xdr:sp>
      <xdr:nvSpPr>
        <xdr:cNvPr id="887" name="CustomShape 1"/>
        <xdr:cNvSpPr/>
      </xdr:nvSpPr>
      <xdr:spPr>
        <a:xfrm>
          <a:off x="14185800" y="1237752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127080</xdr:rowOff>
    </xdr:from>
    <xdr:to>
      <xdr:col>85</xdr:col>
      <xdr:colOff>66960</xdr:colOff>
      <xdr:row>70</xdr:row>
      <xdr:rowOff>127080</xdr:rowOff>
    </xdr:to>
    <xdr:sp>
      <xdr:nvSpPr>
        <xdr:cNvPr id="888" name="Line 1"/>
        <xdr:cNvSpPr/>
      </xdr:nvSpPr>
      <xdr:spPr>
        <a:xfrm>
          <a:off x="14807880" y="12128400"/>
          <a:ext cx="5499360" cy="0"/>
        </a:xfrm>
        <a:prstGeom prst="line">
          <a:avLst/>
        </a:prstGeom>
        <a:ln w="6480">
          <a:solidFill>
            <a:srgbClr val="c0c0c0"/>
          </a:solidFill>
          <a:miter/>
        </a:ln>
      </xdr:spPr>
      <xdr:style>
        <a:lnRef idx="0"/>
        <a:fillRef idx="0"/>
        <a:effectRef idx="0"/>
        <a:fontRef idx="minor"/>
      </xdr:style>
    </xdr:sp>
    <xdr:clientData/>
  </xdr:twoCellAnchor>
  <xdr:twoCellAnchor editAs="oneCell">
    <xdr:from>
      <xdr:col>59</xdr:col>
      <xdr:colOff>136440</xdr:colOff>
      <xdr:row>69</xdr:row>
      <xdr:rowOff>166320</xdr:rowOff>
    </xdr:from>
    <xdr:to>
      <xdr:col>61</xdr:col>
      <xdr:colOff>168840</xdr:colOff>
      <xdr:row>71</xdr:row>
      <xdr:rowOff>62280</xdr:rowOff>
    </xdr:to>
    <xdr:sp>
      <xdr:nvSpPr>
        <xdr:cNvPr id="889" name="CustomShape 1"/>
        <xdr:cNvSpPr/>
      </xdr:nvSpPr>
      <xdr:spPr>
        <a:xfrm>
          <a:off x="14185800" y="11996280"/>
          <a:ext cx="50832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xdr:nvSpPr>
        <xdr:cNvPr id="890" name="CustomShape 1"/>
        <xdr:cNvSpPr/>
      </xdr:nvSpPr>
      <xdr:spPr>
        <a:xfrm>
          <a:off x="14807880" y="12129120"/>
          <a:ext cx="5499360" cy="22852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82</xdr:col>
      <xdr:colOff>108000</xdr:colOff>
      <xdr:row>72</xdr:row>
      <xdr:rowOff>81000</xdr:rowOff>
    </xdr:from>
    <xdr:to>
      <xdr:col>82</xdr:col>
      <xdr:colOff>108000</xdr:colOff>
      <xdr:row>81</xdr:row>
      <xdr:rowOff>54360</xdr:rowOff>
    </xdr:to>
    <xdr:sp>
      <xdr:nvSpPr>
        <xdr:cNvPr id="891" name="Line 1"/>
        <xdr:cNvSpPr/>
      </xdr:nvSpPr>
      <xdr:spPr>
        <a:xfrm flipV="1">
          <a:off x="19634040" y="12425400"/>
          <a:ext cx="0" cy="1516320"/>
        </a:xfrm>
        <a:prstGeom prst="line">
          <a:avLst/>
        </a:prstGeom>
        <a:ln w="31680">
          <a:solidFill>
            <a:srgbClr val="808080"/>
          </a:solidFill>
          <a:miter/>
        </a:ln>
      </xdr:spPr>
      <xdr:style>
        <a:lnRef idx="0"/>
        <a:fillRef idx="0"/>
        <a:effectRef idx="0"/>
        <a:fontRef idx="minor"/>
      </xdr:style>
    </xdr:sp>
    <xdr:clientData/>
  </xdr:twoCellAnchor>
  <xdr:twoCellAnchor editAs="oneCell">
    <xdr:from>
      <xdr:col>82</xdr:col>
      <xdr:colOff>197640</xdr:colOff>
      <xdr:row>81</xdr:row>
      <xdr:rowOff>36720</xdr:rowOff>
    </xdr:from>
    <xdr:to>
      <xdr:col>86</xdr:col>
      <xdr:colOff>6120</xdr:colOff>
      <xdr:row>82</xdr:row>
      <xdr:rowOff>104040</xdr:rowOff>
    </xdr:to>
    <xdr:sp>
      <xdr:nvSpPr>
        <xdr:cNvPr id="892" name="CustomShape 1"/>
        <xdr:cNvSpPr/>
      </xdr:nvSpPr>
      <xdr:spPr>
        <a:xfrm>
          <a:off x="19723680" y="139240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81</xdr:row>
      <xdr:rowOff>54360</xdr:rowOff>
    </xdr:from>
    <xdr:to>
      <xdr:col>82</xdr:col>
      <xdr:colOff>196920</xdr:colOff>
      <xdr:row>81</xdr:row>
      <xdr:rowOff>54360</xdr:rowOff>
    </xdr:to>
    <xdr:sp>
      <xdr:nvSpPr>
        <xdr:cNvPr id="893" name="Line 1"/>
        <xdr:cNvSpPr/>
      </xdr:nvSpPr>
      <xdr:spPr>
        <a:xfrm>
          <a:off x="19545120" y="1394172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82</xdr:col>
      <xdr:colOff>197640</xdr:colOff>
      <xdr:row>71</xdr:row>
      <xdr:rowOff>7200</xdr:rowOff>
    </xdr:from>
    <xdr:to>
      <xdr:col>86</xdr:col>
      <xdr:colOff>6120</xdr:colOff>
      <xdr:row>72</xdr:row>
      <xdr:rowOff>73440</xdr:rowOff>
    </xdr:to>
    <xdr:sp>
      <xdr:nvSpPr>
        <xdr:cNvPr id="894" name="CustomShape 1"/>
        <xdr:cNvSpPr/>
      </xdr:nvSpPr>
      <xdr:spPr>
        <a:xfrm>
          <a:off x="19723680" y="1217988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72</xdr:row>
      <xdr:rowOff>81000</xdr:rowOff>
    </xdr:from>
    <xdr:to>
      <xdr:col>82</xdr:col>
      <xdr:colOff>196920</xdr:colOff>
      <xdr:row>72</xdr:row>
      <xdr:rowOff>81000</xdr:rowOff>
    </xdr:to>
    <xdr:sp>
      <xdr:nvSpPr>
        <xdr:cNvPr id="895" name="Line 1"/>
        <xdr:cNvSpPr/>
      </xdr:nvSpPr>
      <xdr:spPr>
        <a:xfrm>
          <a:off x="19545120" y="12425400"/>
          <a:ext cx="1778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78</xdr:col>
      <xdr:colOff>70200</xdr:colOff>
      <xdr:row>74</xdr:row>
      <xdr:rowOff>28080</xdr:rowOff>
    </xdr:from>
    <xdr:to>
      <xdr:col>82</xdr:col>
      <xdr:colOff>108000</xdr:colOff>
      <xdr:row>74</xdr:row>
      <xdr:rowOff>142560</xdr:rowOff>
    </xdr:to>
    <xdr:sp>
      <xdr:nvSpPr>
        <xdr:cNvPr id="896" name="Line 1"/>
        <xdr:cNvSpPr/>
      </xdr:nvSpPr>
      <xdr:spPr>
        <a:xfrm>
          <a:off x="18643680" y="12715200"/>
          <a:ext cx="990360" cy="114480"/>
        </a:xfrm>
        <a:prstGeom prst="line">
          <a:avLst/>
        </a:prstGeom>
        <a:ln w="6480">
          <a:solidFill>
            <a:srgbClr val="ff0000"/>
          </a:solidFill>
          <a:miter/>
        </a:ln>
      </xdr:spPr>
      <xdr:style>
        <a:lnRef idx="0"/>
        <a:fillRef idx="0"/>
        <a:effectRef idx="0"/>
        <a:fontRef idx="minor"/>
      </xdr:style>
    </xdr:sp>
    <xdr:clientData/>
  </xdr:twoCellAnchor>
  <xdr:twoCellAnchor editAs="oneCell">
    <xdr:from>
      <xdr:col>82</xdr:col>
      <xdr:colOff>197640</xdr:colOff>
      <xdr:row>76</xdr:row>
      <xdr:rowOff>65880</xdr:rowOff>
    </xdr:from>
    <xdr:to>
      <xdr:col>86</xdr:col>
      <xdr:colOff>6120</xdr:colOff>
      <xdr:row>77</xdr:row>
      <xdr:rowOff>133200</xdr:rowOff>
    </xdr:to>
    <xdr:sp>
      <xdr:nvSpPr>
        <xdr:cNvPr id="897" name="CustomShape 1"/>
        <xdr:cNvSpPr/>
      </xdr:nvSpPr>
      <xdr:spPr>
        <a:xfrm>
          <a:off x="19723680" y="1309608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76</xdr:row>
      <xdr:rowOff>83880</xdr:rowOff>
    </xdr:from>
    <xdr:to>
      <xdr:col>82</xdr:col>
      <xdr:colOff>159120</xdr:colOff>
      <xdr:row>77</xdr:row>
      <xdr:rowOff>13680</xdr:rowOff>
    </xdr:to>
    <xdr:sp>
      <xdr:nvSpPr>
        <xdr:cNvPr id="898" name="CustomShape 1"/>
        <xdr:cNvSpPr/>
      </xdr:nvSpPr>
      <xdr:spPr>
        <a:xfrm>
          <a:off x="19584000" y="13114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73</xdr:col>
      <xdr:colOff>180720</xdr:colOff>
      <xdr:row>74</xdr:row>
      <xdr:rowOff>28080</xdr:rowOff>
    </xdr:from>
    <xdr:to>
      <xdr:col>78</xdr:col>
      <xdr:colOff>70200</xdr:colOff>
      <xdr:row>76</xdr:row>
      <xdr:rowOff>58320</xdr:rowOff>
    </xdr:to>
    <xdr:sp>
      <xdr:nvSpPr>
        <xdr:cNvPr id="899" name="Line 1"/>
        <xdr:cNvSpPr/>
      </xdr:nvSpPr>
      <xdr:spPr>
        <a:xfrm flipV="1">
          <a:off x="17563680" y="12715200"/>
          <a:ext cx="1080000" cy="373320"/>
        </a:xfrm>
        <a:prstGeom prst="line">
          <a:avLst/>
        </a:prstGeom>
        <a:ln w="6480">
          <a:solidFill>
            <a:srgbClr val="ff0000"/>
          </a:solidFill>
          <a:miter/>
        </a:ln>
      </xdr:spPr>
      <xdr:style>
        <a:lnRef idx="0"/>
        <a:fillRef idx="0"/>
        <a:effectRef idx="0"/>
        <a:fontRef idx="minor"/>
      </xdr:style>
    </xdr:sp>
    <xdr:clientData/>
  </xdr:twoCellAnchor>
  <xdr:twoCellAnchor editAs="oneCell">
    <xdr:from>
      <xdr:col>78</xdr:col>
      <xdr:colOff>19800</xdr:colOff>
      <xdr:row>75</xdr:row>
      <xdr:rowOff>42480</xdr:rowOff>
    </xdr:from>
    <xdr:to>
      <xdr:col>78</xdr:col>
      <xdr:colOff>120960</xdr:colOff>
      <xdr:row>75</xdr:row>
      <xdr:rowOff>143640</xdr:rowOff>
    </xdr:to>
    <xdr:sp>
      <xdr:nvSpPr>
        <xdr:cNvPr id="900" name="CustomShape 1"/>
        <xdr:cNvSpPr/>
      </xdr:nvSpPr>
      <xdr:spPr>
        <a:xfrm>
          <a:off x="18593280" y="12900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89640</xdr:colOff>
      <xdr:row>75</xdr:row>
      <xdr:rowOff>138960</xdr:rowOff>
    </xdr:from>
    <xdr:to>
      <xdr:col>79</xdr:col>
      <xdr:colOff>110520</xdr:colOff>
      <xdr:row>77</xdr:row>
      <xdr:rowOff>33840</xdr:rowOff>
    </xdr:to>
    <xdr:sp>
      <xdr:nvSpPr>
        <xdr:cNvPr id="901" name="CustomShape 1"/>
        <xdr:cNvSpPr/>
      </xdr:nvSpPr>
      <xdr:spPr>
        <a:xfrm>
          <a:off x="18186840" y="12997440"/>
          <a:ext cx="735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76</xdr:row>
      <xdr:rowOff>27720</xdr:rowOff>
    </xdr:from>
    <xdr:to>
      <xdr:col>73</xdr:col>
      <xdr:colOff>180720</xdr:colOff>
      <xdr:row>76</xdr:row>
      <xdr:rowOff>58320</xdr:rowOff>
    </xdr:to>
    <xdr:sp>
      <xdr:nvSpPr>
        <xdr:cNvPr id="902" name="Line 1"/>
        <xdr:cNvSpPr/>
      </xdr:nvSpPr>
      <xdr:spPr>
        <a:xfrm>
          <a:off x="16522560" y="13057920"/>
          <a:ext cx="1041120" cy="30600"/>
        </a:xfrm>
        <a:prstGeom prst="line">
          <a:avLst/>
        </a:prstGeom>
        <a:ln w="6480">
          <a:solidFill>
            <a:srgbClr val="ff0000"/>
          </a:solidFill>
          <a:miter/>
        </a:ln>
      </xdr:spPr>
      <xdr:style>
        <a:lnRef idx="0"/>
        <a:fillRef idx="0"/>
        <a:effectRef idx="0"/>
        <a:fontRef idx="minor"/>
      </xdr:style>
    </xdr:sp>
    <xdr:clientData/>
  </xdr:twoCellAnchor>
  <xdr:twoCellAnchor editAs="oneCell">
    <xdr:from>
      <xdr:col>73</xdr:col>
      <xdr:colOff>130320</xdr:colOff>
      <xdr:row>75</xdr:row>
      <xdr:rowOff>57960</xdr:rowOff>
    </xdr:from>
    <xdr:to>
      <xdr:col>74</xdr:col>
      <xdr:colOff>32400</xdr:colOff>
      <xdr:row>75</xdr:row>
      <xdr:rowOff>159120</xdr:rowOff>
    </xdr:to>
    <xdr:sp>
      <xdr:nvSpPr>
        <xdr:cNvPr id="903" name="CustomShape 1"/>
        <xdr:cNvSpPr/>
      </xdr:nvSpPr>
      <xdr:spPr>
        <a:xfrm>
          <a:off x="17513280" y="1291644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72</xdr:col>
      <xdr:colOff>0</xdr:colOff>
      <xdr:row>74</xdr:row>
      <xdr:rowOff>8280</xdr:rowOff>
    </xdr:from>
    <xdr:to>
      <xdr:col>75</xdr:col>
      <xdr:colOff>47520</xdr:colOff>
      <xdr:row>75</xdr:row>
      <xdr:rowOff>75600</xdr:rowOff>
    </xdr:to>
    <xdr:sp>
      <xdr:nvSpPr>
        <xdr:cNvPr id="904" name="CustomShape 1"/>
        <xdr:cNvSpPr/>
      </xdr:nvSpPr>
      <xdr:spPr>
        <a:xfrm>
          <a:off x="17145000" y="1269540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76</xdr:row>
      <xdr:rowOff>5040</xdr:rowOff>
    </xdr:from>
    <xdr:to>
      <xdr:col>69</xdr:col>
      <xdr:colOff>92160</xdr:colOff>
      <xdr:row>76</xdr:row>
      <xdr:rowOff>27720</xdr:rowOff>
    </xdr:to>
    <xdr:sp>
      <xdr:nvSpPr>
        <xdr:cNvPr id="905" name="Line 1"/>
        <xdr:cNvSpPr/>
      </xdr:nvSpPr>
      <xdr:spPr>
        <a:xfrm>
          <a:off x="15481080" y="13035240"/>
          <a:ext cx="1041480" cy="22680"/>
        </a:xfrm>
        <a:prstGeom prst="line">
          <a:avLst/>
        </a:prstGeom>
        <a:ln w="6480">
          <a:solidFill>
            <a:srgbClr val="ff0000"/>
          </a:solidFill>
          <a:miter/>
        </a:ln>
      </xdr:spPr>
      <xdr:style>
        <a:lnRef idx="0"/>
        <a:fillRef idx="0"/>
        <a:effectRef idx="0"/>
        <a:fontRef idx="minor"/>
      </xdr:style>
    </xdr:sp>
    <xdr:clientData/>
  </xdr:twoCellAnchor>
  <xdr:twoCellAnchor editAs="oneCell">
    <xdr:from>
      <xdr:col>69</xdr:col>
      <xdr:colOff>42120</xdr:colOff>
      <xdr:row>75</xdr:row>
      <xdr:rowOff>65520</xdr:rowOff>
    </xdr:from>
    <xdr:to>
      <xdr:col>69</xdr:col>
      <xdr:colOff>143280</xdr:colOff>
      <xdr:row>75</xdr:row>
      <xdr:rowOff>166680</xdr:rowOff>
    </xdr:to>
    <xdr:sp>
      <xdr:nvSpPr>
        <xdr:cNvPr id="906" name="CustomShape 1"/>
        <xdr:cNvSpPr/>
      </xdr:nvSpPr>
      <xdr:spPr>
        <a:xfrm>
          <a:off x="16472520" y="12924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67</xdr:col>
      <xdr:colOff>111960</xdr:colOff>
      <xdr:row>74</xdr:row>
      <xdr:rowOff>15840</xdr:rowOff>
    </xdr:from>
    <xdr:to>
      <xdr:col>70</xdr:col>
      <xdr:colOff>158400</xdr:colOff>
      <xdr:row>75</xdr:row>
      <xdr:rowOff>83160</xdr:rowOff>
    </xdr:to>
    <xdr:sp>
      <xdr:nvSpPr>
        <xdr:cNvPr id="907" name="CustomShape 1"/>
        <xdr:cNvSpPr/>
      </xdr:nvSpPr>
      <xdr:spPr>
        <a:xfrm>
          <a:off x="16066080" y="12702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74</xdr:row>
      <xdr:rowOff>137880</xdr:rowOff>
    </xdr:from>
    <xdr:to>
      <xdr:col>65</xdr:col>
      <xdr:colOff>54360</xdr:colOff>
      <xdr:row>75</xdr:row>
      <xdr:rowOff>67680</xdr:rowOff>
    </xdr:to>
    <xdr:sp>
      <xdr:nvSpPr>
        <xdr:cNvPr id="908" name="CustomShape 1"/>
        <xdr:cNvSpPr/>
      </xdr:nvSpPr>
      <xdr:spPr>
        <a:xfrm>
          <a:off x="15392160" y="12825000"/>
          <a:ext cx="1400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63</xdr:col>
      <xdr:colOff>23040</xdr:colOff>
      <xdr:row>73</xdr:row>
      <xdr:rowOff>87480</xdr:rowOff>
    </xdr:from>
    <xdr:to>
      <xdr:col>66</xdr:col>
      <xdr:colOff>69480</xdr:colOff>
      <xdr:row>74</xdr:row>
      <xdr:rowOff>154800</xdr:rowOff>
    </xdr:to>
    <xdr:sp>
      <xdr:nvSpPr>
        <xdr:cNvPr id="909" name="CustomShape 1"/>
        <xdr:cNvSpPr/>
      </xdr:nvSpPr>
      <xdr:spPr>
        <a:xfrm>
          <a:off x="15024600" y="126032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84</xdr:row>
      <xdr:rowOff>20160</xdr:rowOff>
    </xdr:from>
    <xdr:to>
      <xdr:col>84</xdr:col>
      <xdr:colOff>140400</xdr:colOff>
      <xdr:row>85</xdr:row>
      <xdr:rowOff>87480</xdr:rowOff>
    </xdr:to>
    <xdr:sp>
      <xdr:nvSpPr>
        <xdr:cNvPr id="910" name="CustomShape 1"/>
        <xdr:cNvSpPr/>
      </xdr:nvSpPr>
      <xdr:spPr>
        <a:xfrm>
          <a:off x="1938024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84</xdr:row>
      <xdr:rowOff>20160</xdr:rowOff>
    </xdr:from>
    <xdr:to>
      <xdr:col>80</xdr:col>
      <xdr:colOff>102240</xdr:colOff>
      <xdr:row>85</xdr:row>
      <xdr:rowOff>87480</xdr:rowOff>
    </xdr:to>
    <xdr:sp>
      <xdr:nvSpPr>
        <xdr:cNvPr id="911" name="CustomShape 1"/>
        <xdr:cNvSpPr/>
      </xdr:nvSpPr>
      <xdr:spPr>
        <a:xfrm>
          <a:off x="1838952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84</xdr:row>
      <xdr:rowOff>20160</xdr:rowOff>
    </xdr:from>
    <xdr:to>
      <xdr:col>75</xdr:col>
      <xdr:colOff>212760</xdr:colOff>
      <xdr:row>85</xdr:row>
      <xdr:rowOff>87480</xdr:rowOff>
    </xdr:to>
    <xdr:sp>
      <xdr:nvSpPr>
        <xdr:cNvPr id="912" name="CustomShape 1"/>
        <xdr:cNvSpPr/>
      </xdr:nvSpPr>
      <xdr:spPr>
        <a:xfrm>
          <a:off x="17310240" y="144219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84</xdr:row>
      <xdr:rowOff>20160</xdr:rowOff>
    </xdr:from>
    <xdr:to>
      <xdr:col>71</xdr:col>
      <xdr:colOff>124560</xdr:colOff>
      <xdr:row>85</xdr:row>
      <xdr:rowOff>87480</xdr:rowOff>
    </xdr:to>
    <xdr:sp>
      <xdr:nvSpPr>
        <xdr:cNvPr id="913" name="CustomShape 1"/>
        <xdr:cNvSpPr/>
      </xdr:nvSpPr>
      <xdr:spPr>
        <a:xfrm>
          <a:off x="16268760" y="144219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63</xdr:col>
      <xdr:colOff>187920</xdr:colOff>
      <xdr:row>84</xdr:row>
      <xdr:rowOff>20160</xdr:rowOff>
    </xdr:from>
    <xdr:to>
      <xdr:col>66</xdr:col>
      <xdr:colOff>234360</xdr:colOff>
      <xdr:row>85</xdr:row>
      <xdr:rowOff>87480</xdr:rowOff>
    </xdr:to>
    <xdr:sp>
      <xdr:nvSpPr>
        <xdr:cNvPr id="914" name="CustomShape 1"/>
        <xdr:cNvSpPr/>
      </xdr:nvSpPr>
      <xdr:spPr>
        <a:xfrm>
          <a:off x="15189480" y="144219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82</xdr:col>
      <xdr:colOff>57960</xdr:colOff>
      <xdr:row>74</xdr:row>
      <xdr:rowOff>92160</xdr:rowOff>
    </xdr:from>
    <xdr:to>
      <xdr:col>82</xdr:col>
      <xdr:colOff>159120</xdr:colOff>
      <xdr:row>75</xdr:row>
      <xdr:rowOff>21960</xdr:rowOff>
    </xdr:to>
    <xdr:sp>
      <xdr:nvSpPr>
        <xdr:cNvPr id="915" name="CustomShape 1"/>
        <xdr:cNvSpPr/>
      </xdr:nvSpPr>
      <xdr:spPr>
        <a:xfrm>
          <a:off x="19584000" y="12779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82</xdr:col>
      <xdr:colOff>197640</xdr:colOff>
      <xdr:row>73</xdr:row>
      <xdr:rowOff>118080</xdr:rowOff>
    </xdr:from>
    <xdr:to>
      <xdr:col>86</xdr:col>
      <xdr:colOff>6120</xdr:colOff>
      <xdr:row>75</xdr:row>
      <xdr:rowOff>14040</xdr:rowOff>
    </xdr:to>
    <xdr:sp>
      <xdr:nvSpPr>
        <xdr:cNvPr id="916" name="CustomShape 1"/>
        <xdr:cNvSpPr/>
      </xdr:nvSpPr>
      <xdr:spPr>
        <a:xfrm>
          <a:off x="19723680" y="1263384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78</xdr:col>
      <xdr:colOff>19800</xdr:colOff>
      <xdr:row>73</xdr:row>
      <xdr:rowOff>148680</xdr:rowOff>
    </xdr:from>
    <xdr:to>
      <xdr:col>78</xdr:col>
      <xdr:colOff>120960</xdr:colOff>
      <xdr:row>74</xdr:row>
      <xdr:rowOff>79200</xdr:rowOff>
    </xdr:to>
    <xdr:sp>
      <xdr:nvSpPr>
        <xdr:cNvPr id="917" name="CustomShape 1"/>
        <xdr:cNvSpPr/>
      </xdr:nvSpPr>
      <xdr:spPr>
        <a:xfrm>
          <a:off x="18593280" y="126644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76</xdr:col>
      <xdr:colOff>89640</xdr:colOff>
      <xdr:row>72</xdr:row>
      <xdr:rowOff>99000</xdr:rowOff>
    </xdr:from>
    <xdr:to>
      <xdr:col>79</xdr:col>
      <xdr:colOff>110520</xdr:colOff>
      <xdr:row>73</xdr:row>
      <xdr:rowOff>166320</xdr:rowOff>
    </xdr:to>
    <xdr:sp>
      <xdr:nvSpPr>
        <xdr:cNvPr id="918" name="CustomShape 1"/>
        <xdr:cNvSpPr/>
      </xdr:nvSpPr>
      <xdr:spPr>
        <a:xfrm>
          <a:off x="18186840" y="12443400"/>
          <a:ext cx="735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76</xdr:row>
      <xdr:rowOff>7560</xdr:rowOff>
    </xdr:from>
    <xdr:to>
      <xdr:col>74</xdr:col>
      <xdr:colOff>32400</xdr:colOff>
      <xdr:row>76</xdr:row>
      <xdr:rowOff>108720</xdr:rowOff>
    </xdr:to>
    <xdr:sp>
      <xdr:nvSpPr>
        <xdr:cNvPr id="919" name="CustomShape 1"/>
        <xdr:cNvSpPr/>
      </xdr:nvSpPr>
      <xdr:spPr>
        <a:xfrm>
          <a:off x="17513280" y="13037760"/>
          <a:ext cx="1400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72</xdr:col>
      <xdr:colOff>0</xdr:colOff>
      <xdr:row>76</xdr:row>
      <xdr:rowOff>104040</xdr:rowOff>
    </xdr:from>
    <xdr:to>
      <xdr:col>75</xdr:col>
      <xdr:colOff>47520</xdr:colOff>
      <xdr:row>77</xdr:row>
      <xdr:rowOff>171360</xdr:rowOff>
    </xdr:to>
    <xdr:sp>
      <xdr:nvSpPr>
        <xdr:cNvPr id="920" name="CustomShape 1"/>
        <xdr:cNvSpPr/>
      </xdr:nvSpPr>
      <xdr:spPr>
        <a:xfrm>
          <a:off x="17145000" y="131342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69</xdr:col>
      <xdr:colOff>42120</xdr:colOff>
      <xdr:row>75</xdr:row>
      <xdr:rowOff>149400</xdr:rowOff>
    </xdr:from>
    <xdr:to>
      <xdr:col>69</xdr:col>
      <xdr:colOff>143280</xdr:colOff>
      <xdr:row>76</xdr:row>
      <xdr:rowOff>78480</xdr:rowOff>
    </xdr:to>
    <xdr:sp>
      <xdr:nvSpPr>
        <xdr:cNvPr id="921" name="CustomShape 1"/>
        <xdr:cNvSpPr/>
      </xdr:nvSpPr>
      <xdr:spPr>
        <a:xfrm>
          <a:off x="16472520" y="1300788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67</xdr:col>
      <xdr:colOff>111960</xdr:colOff>
      <xdr:row>76</xdr:row>
      <xdr:rowOff>73440</xdr:rowOff>
    </xdr:from>
    <xdr:to>
      <xdr:col>70</xdr:col>
      <xdr:colOff>158400</xdr:colOff>
      <xdr:row>77</xdr:row>
      <xdr:rowOff>140760</xdr:rowOff>
    </xdr:to>
    <xdr:sp>
      <xdr:nvSpPr>
        <xdr:cNvPr id="922" name="CustomShape 1"/>
        <xdr:cNvSpPr/>
      </xdr:nvSpPr>
      <xdr:spPr>
        <a:xfrm>
          <a:off x="16066080" y="1310364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75</xdr:row>
      <xdr:rowOff>126360</xdr:rowOff>
    </xdr:from>
    <xdr:to>
      <xdr:col>65</xdr:col>
      <xdr:colOff>54360</xdr:colOff>
      <xdr:row>76</xdr:row>
      <xdr:rowOff>55440</xdr:rowOff>
    </xdr:to>
    <xdr:sp>
      <xdr:nvSpPr>
        <xdr:cNvPr id="923" name="CustomShape 1"/>
        <xdr:cNvSpPr/>
      </xdr:nvSpPr>
      <xdr:spPr>
        <a:xfrm>
          <a:off x="15392160" y="12984840"/>
          <a:ext cx="14004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63</xdr:col>
      <xdr:colOff>23040</xdr:colOff>
      <xdr:row>76</xdr:row>
      <xdr:rowOff>50760</xdr:rowOff>
    </xdr:from>
    <xdr:to>
      <xdr:col>66</xdr:col>
      <xdr:colOff>69480</xdr:colOff>
      <xdr:row>77</xdr:row>
      <xdr:rowOff>118080</xdr:rowOff>
    </xdr:to>
    <xdr:sp>
      <xdr:nvSpPr>
        <xdr:cNvPr id="924" name="CustomShape 1"/>
        <xdr:cNvSpPr/>
      </xdr:nvSpPr>
      <xdr:spPr>
        <a:xfrm>
          <a:off x="15024600" y="1308096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76.9</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25" name="グラフ3"/>
        <xdr:cNvGraphicFramePr/>
      </xdr:nvGraphicFramePr>
      <xdr:xfrm>
        <a:off x="1390680" y="9344160"/>
        <a:ext cx="607644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88920</xdr:rowOff>
    </xdr:from>
    <xdr:to>
      <xdr:col>40</xdr:col>
      <xdr:colOff>279720</xdr:colOff>
      <xdr:row>3</xdr:row>
      <xdr:rowOff>19440</xdr:rowOff>
    </xdr:to>
    <xdr:sp>
      <xdr:nvSpPr>
        <xdr:cNvPr id="926" name="CustomShape 1"/>
        <xdr:cNvSpPr/>
      </xdr:nvSpPr>
      <xdr:spPr>
        <a:xfrm>
          <a:off x="0" y="88920"/>
          <a:ext cx="14262120" cy="444600"/>
        </a:xfrm>
        <a:prstGeom prst="rect">
          <a:avLst/>
        </a:prstGeom>
        <a:noFill/>
        <a:ln w="9360">
          <a:noFill/>
        </a:ln>
      </xdr:spPr>
      <xdr:style>
        <a:lnRef idx="0"/>
        <a:fillRef idx="0"/>
        <a:effectRef idx="0"/>
        <a:fontRef idx="minor"/>
      </xdr:style>
      <xdr:txBody>
        <a:bodyPr lIns="18360" rIns="0" tIns="0" bIns="0" anchor="ctr"/>
        <a:p>
          <a:pPr>
            <a:lnSpc>
              <a:spcPct val="100000"/>
            </a:lnSpc>
          </a:pP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4</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-2 </a:t>
          </a:r>
          <a:r>
            <a:rPr b="1" lang="en-US" sz="2500" spc="-1" strike="noStrike">
              <a:solidFill>
                <a:srgbClr val="000000"/>
              </a:solidFill>
              <a:uFill>
                <a:solidFill>
                  <a:srgbClr val="ffffff"/>
                </a:solidFill>
              </a:uFill>
              <a:latin typeface="ＭＳ Ｐゴシック"/>
              <a:ea typeface="ＭＳ Ｐゴシック"/>
            </a:rPr>
            <a:t>市町村経常経費分析表</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普通会計決算</a:t>
          </a:r>
          <a:r>
            <a:rPr b="1" lang="en-US" sz="25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698400</xdr:colOff>
      <xdr:row>0</xdr:row>
      <xdr:rowOff>0</xdr:rowOff>
    </xdr:from>
    <xdr:to>
      <xdr:col>43</xdr:col>
      <xdr:colOff>1092600</xdr:colOff>
      <xdr:row>2</xdr:row>
      <xdr:rowOff>38520</xdr:rowOff>
    </xdr:to>
    <xdr:sp>
      <xdr:nvSpPr>
        <xdr:cNvPr id="927" name="CustomShape 1"/>
        <xdr:cNvSpPr/>
      </xdr:nvSpPr>
      <xdr:spPr>
        <a:xfrm>
          <a:off x="16205040" y="0"/>
          <a:ext cx="3441960" cy="38124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41</xdr:col>
      <xdr:colOff>708120</xdr:colOff>
      <xdr:row>0</xdr:row>
      <xdr:rowOff>12600</xdr:rowOff>
    </xdr:from>
    <xdr:to>
      <xdr:col>43</xdr:col>
      <xdr:colOff>1076760</xdr:colOff>
      <xdr:row>2</xdr:row>
      <xdr:rowOff>25560</xdr:rowOff>
    </xdr:to>
    <xdr:sp>
      <xdr:nvSpPr>
        <xdr:cNvPr id="928" name="CustomShape 1"/>
        <xdr:cNvSpPr/>
      </xdr:nvSpPr>
      <xdr:spPr>
        <a:xfrm>
          <a:off x="16214760" y="12600"/>
          <a:ext cx="3416400" cy="35568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41</xdr:col>
      <xdr:colOff>720720</xdr:colOff>
      <xdr:row>0</xdr:row>
      <xdr:rowOff>31680</xdr:rowOff>
    </xdr:from>
    <xdr:to>
      <xdr:col>43</xdr:col>
      <xdr:colOff>1056960</xdr:colOff>
      <xdr:row>2</xdr:row>
      <xdr:rowOff>12960</xdr:rowOff>
    </xdr:to>
    <xdr:sp>
      <xdr:nvSpPr>
        <xdr:cNvPr id="929" name="CustomShape 1"/>
        <xdr:cNvSpPr/>
      </xdr:nvSpPr>
      <xdr:spPr>
        <a:xfrm>
          <a:off x="16227360" y="31680"/>
          <a:ext cx="3384000" cy="324000"/>
        </a:xfrm>
        <a:prstGeom prst="rect">
          <a:avLst/>
        </a:prstGeom>
        <a:solidFill>
          <a:srgbClr val="ff0000"/>
        </a:solidFill>
        <a:ln w="936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1067400</xdr:colOff>
      <xdr:row>0</xdr:row>
      <xdr:rowOff>0</xdr:rowOff>
    </xdr:from>
    <xdr:to>
      <xdr:col>41</xdr:col>
      <xdr:colOff>501120</xdr:colOff>
      <xdr:row>2</xdr:row>
      <xdr:rowOff>38520</xdr:rowOff>
    </xdr:to>
    <xdr:sp>
      <xdr:nvSpPr>
        <xdr:cNvPr id="930" name="CustomShape 1"/>
        <xdr:cNvSpPr/>
      </xdr:nvSpPr>
      <xdr:spPr>
        <a:xfrm>
          <a:off x="13525920" y="0"/>
          <a:ext cx="2481840" cy="38124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39</xdr:col>
      <xdr:colOff>1092960</xdr:colOff>
      <xdr:row>0</xdr:row>
      <xdr:rowOff>12600</xdr:rowOff>
    </xdr:from>
    <xdr:to>
      <xdr:col>41</xdr:col>
      <xdr:colOff>482400</xdr:colOff>
      <xdr:row>2</xdr:row>
      <xdr:rowOff>25560</xdr:rowOff>
    </xdr:to>
    <xdr:sp>
      <xdr:nvSpPr>
        <xdr:cNvPr id="931" name="CustomShape 1"/>
        <xdr:cNvSpPr/>
      </xdr:nvSpPr>
      <xdr:spPr>
        <a:xfrm>
          <a:off x="13551480" y="12600"/>
          <a:ext cx="2437560" cy="35568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39</xdr:col>
      <xdr:colOff>1118160</xdr:colOff>
      <xdr:row>0</xdr:row>
      <xdr:rowOff>31680</xdr:rowOff>
    </xdr:from>
    <xdr:to>
      <xdr:col>41</xdr:col>
      <xdr:colOff>450360</xdr:colOff>
      <xdr:row>2</xdr:row>
      <xdr:rowOff>12960</xdr:rowOff>
    </xdr:to>
    <xdr:sp>
      <xdr:nvSpPr>
        <xdr:cNvPr id="932" name="CustomShape 1"/>
        <xdr:cNvSpPr/>
      </xdr:nvSpPr>
      <xdr:spPr>
        <a:xfrm>
          <a:off x="13576680" y="31680"/>
          <a:ext cx="2380320" cy="324000"/>
        </a:xfrm>
        <a:prstGeom prst="rect">
          <a:avLst/>
        </a:prstGeom>
        <a:solidFill>
          <a:srgbClr val="ff0000"/>
        </a:solidFill>
        <a:ln w="324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令和</a:t>
          </a:r>
          <a:r>
            <a:rPr b="1" lang="en-US" sz="1250" spc="-1" strike="noStrike">
              <a:solidFill>
                <a:srgbClr val="ffffff"/>
              </a:solidFill>
              <a:uFill>
                <a:solidFill>
                  <a:srgbClr val="ffffff"/>
                </a:solidFill>
              </a:uFill>
              <a:latin typeface="ＭＳ ゴシック"/>
              <a:ea typeface="ＭＳ ゴシック"/>
            </a:rPr>
            <a:t>4</a:t>
          </a:r>
          <a:r>
            <a:rPr b="1" lang="en-US" sz="125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63</xdr:row>
      <xdr:rowOff>28440</xdr:rowOff>
    </xdr:from>
    <xdr:to>
      <xdr:col>33</xdr:col>
      <xdr:colOff>114480</xdr:colOff>
      <xdr:row>64</xdr:row>
      <xdr:rowOff>110520</xdr:rowOff>
    </xdr:to>
    <xdr:sp>
      <xdr:nvSpPr>
        <xdr:cNvPr id="933" name="CustomShape 1"/>
        <xdr:cNvSpPr/>
      </xdr:nvSpPr>
      <xdr:spPr>
        <a:xfrm>
          <a:off x="2473560" y="12001320"/>
          <a:ext cx="4870080" cy="25344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14</xdr:col>
      <xdr:colOff>64080</xdr:colOff>
      <xdr:row>63</xdr:row>
      <xdr:rowOff>66600</xdr:rowOff>
    </xdr:from>
    <xdr:to>
      <xdr:col>20</xdr:col>
      <xdr:colOff>219240</xdr:colOff>
      <xdr:row>64</xdr:row>
      <xdr:rowOff>148680</xdr:rowOff>
    </xdr:to>
    <xdr:sp>
      <xdr:nvSpPr>
        <xdr:cNvPr id="934" name="CustomShape 1"/>
        <xdr:cNvSpPr/>
      </xdr:nvSpPr>
      <xdr:spPr>
        <a:xfrm>
          <a:off x="3130920" y="12039480"/>
          <a:ext cx="146952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当該団体値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127080</xdr:colOff>
      <xdr:row>63</xdr:row>
      <xdr:rowOff>155520</xdr:rowOff>
    </xdr:from>
    <xdr:to>
      <xdr:col>14</xdr:col>
      <xdr:colOff>38160</xdr:colOff>
      <xdr:row>63</xdr:row>
      <xdr:rowOff>155520</xdr:rowOff>
    </xdr:to>
    <xdr:sp>
      <xdr:nvSpPr>
        <xdr:cNvPr id="935" name="Line 1"/>
        <xdr:cNvSpPr/>
      </xdr:nvSpPr>
      <xdr:spPr>
        <a:xfrm>
          <a:off x="2755800" y="12128400"/>
          <a:ext cx="349200" cy="0"/>
        </a:xfrm>
        <a:prstGeom prst="line">
          <a:avLst/>
        </a:prstGeom>
        <a:ln w="6480">
          <a:solidFill>
            <a:srgbClr val="ff0000"/>
          </a:solidFill>
          <a:round/>
        </a:ln>
      </xdr:spPr>
      <xdr:style>
        <a:lnRef idx="0"/>
        <a:fillRef idx="0"/>
        <a:effectRef idx="0"/>
        <a:fontRef idx="minor"/>
      </xdr:style>
    </xdr:sp>
    <xdr:clientData/>
  </xdr:twoCellAnchor>
  <xdr:twoCellAnchor editAs="oneCell">
    <xdr:from>
      <xdr:col>13</xdr:col>
      <xdr:colOff>38160</xdr:colOff>
      <xdr:row>63</xdr:row>
      <xdr:rowOff>104760</xdr:rowOff>
    </xdr:from>
    <xdr:to>
      <xdr:col>13</xdr:col>
      <xdr:colOff>139320</xdr:colOff>
      <xdr:row>64</xdr:row>
      <xdr:rowOff>34560</xdr:rowOff>
    </xdr:to>
    <xdr:sp>
      <xdr:nvSpPr>
        <xdr:cNvPr id="936" name="CustomShape 1"/>
        <xdr:cNvSpPr/>
      </xdr:nvSpPr>
      <xdr:spPr>
        <a:xfrm>
          <a:off x="2886120" y="12077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23</xdr:col>
      <xdr:colOff>101520</xdr:colOff>
      <xdr:row>63</xdr:row>
      <xdr:rowOff>104760</xdr:rowOff>
    </xdr:from>
    <xdr:to>
      <xdr:col>24</xdr:col>
      <xdr:colOff>12240</xdr:colOff>
      <xdr:row>64</xdr:row>
      <xdr:rowOff>34560</xdr:rowOff>
    </xdr:to>
    <xdr:sp>
      <xdr:nvSpPr>
        <xdr:cNvPr id="937" name="CustomShape 1"/>
        <xdr:cNvSpPr/>
      </xdr:nvSpPr>
      <xdr:spPr>
        <a:xfrm>
          <a:off x="5140080" y="12077640"/>
          <a:ext cx="1299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139680</xdr:colOff>
      <xdr:row>63</xdr:row>
      <xdr:rowOff>66600</xdr:rowOff>
    </xdr:from>
    <xdr:to>
      <xdr:col>31</xdr:col>
      <xdr:colOff>76680</xdr:colOff>
      <xdr:row>64</xdr:row>
      <xdr:rowOff>148680</xdr:rowOff>
    </xdr:to>
    <xdr:sp>
      <xdr:nvSpPr>
        <xdr:cNvPr id="938" name="CustomShape 1"/>
        <xdr:cNvSpPr/>
      </xdr:nvSpPr>
      <xdr:spPr>
        <a:xfrm>
          <a:off x="5397480" y="12039480"/>
          <a:ext cx="147024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6</xdr:row>
      <xdr:rowOff>3960</xdr:rowOff>
    </xdr:from>
    <xdr:to>
      <xdr:col>33</xdr:col>
      <xdr:colOff>114480</xdr:colOff>
      <xdr:row>7</xdr:row>
      <xdr:rowOff>85320</xdr:rowOff>
    </xdr:to>
    <xdr:sp>
      <xdr:nvSpPr>
        <xdr:cNvPr id="939" name="CustomShape 1"/>
        <xdr:cNvSpPr/>
      </xdr:nvSpPr>
      <xdr:spPr>
        <a:xfrm>
          <a:off x="2473560" y="1080000"/>
          <a:ext cx="4870080" cy="25308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6</xdr:row>
      <xdr:rowOff>3960</xdr:rowOff>
    </xdr:from>
    <xdr:to>
      <xdr:col>7</xdr:col>
      <xdr:colOff>127440</xdr:colOff>
      <xdr:row>12</xdr:row>
      <xdr:rowOff>117360</xdr:rowOff>
    </xdr:to>
    <xdr:sp>
      <xdr:nvSpPr>
        <xdr:cNvPr id="940" name="CustomShape 1"/>
        <xdr:cNvSpPr/>
      </xdr:nvSpPr>
      <xdr:spPr>
        <a:xfrm>
          <a:off x="127080" y="108000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2</xdr:col>
      <xdr:colOff>76320</xdr:colOff>
      <xdr:row>6</xdr:row>
      <xdr:rowOff>118080</xdr:rowOff>
    </xdr:from>
    <xdr:to>
      <xdr:col>9</xdr:col>
      <xdr:colOff>13320</xdr:colOff>
      <xdr:row>8</xdr:row>
      <xdr:rowOff>28080</xdr:rowOff>
    </xdr:to>
    <xdr:sp>
      <xdr:nvSpPr>
        <xdr:cNvPr id="941" name="CustomShape 1"/>
        <xdr:cNvSpPr/>
      </xdr:nvSpPr>
      <xdr:spPr>
        <a:xfrm>
          <a:off x="514440" y="1194120"/>
          <a:ext cx="147024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8</xdr:row>
      <xdr:rowOff>41400</xdr:rowOff>
    </xdr:from>
    <xdr:to>
      <xdr:col>9</xdr:col>
      <xdr:colOff>13320</xdr:colOff>
      <xdr:row>9</xdr:row>
      <xdr:rowOff>124200</xdr:rowOff>
    </xdr:to>
    <xdr:sp>
      <xdr:nvSpPr>
        <xdr:cNvPr id="942" name="CustomShape 1"/>
        <xdr:cNvSpPr/>
      </xdr:nvSpPr>
      <xdr:spPr>
        <a:xfrm>
          <a:off x="514440" y="1460520"/>
          <a:ext cx="1470240" cy="25416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10</xdr:row>
      <xdr:rowOff>3960</xdr:rowOff>
    </xdr:from>
    <xdr:to>
      <xdr:col>9</xdr:col>
      <xdr:colOff>13320</xdr:colOff>
      <xdr:row>13</xdr:row>
      <xdr:rowOff>124200</xdr:rowOff>
    </xdr:to>
    <xdr:sp>
      <xdr:nvSpPr>
        <xdr:cNvPr id="943" name="CustomShape 1"/>
        <xdr:cNvSpPr/>
      </xdr:nvSpPr>
      <xdr:spPr>
        <a:xfrm>
          <a:off x="514440" y="1765800"/>
          <a:ext cx="147024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6480</xdr:colOff>
      <xdr:row>7</xdr:row>
      <xdr:rowOff>9360</xdr:rowOff>
    </xdr:from>
    <xdr:to>
      <xdr:col>1</xdr:col>
      <xdr:colOff>177840</xdr:colOff>
      <xdr:row>7</xdr:row>
      <xdr:rowOff>9360</xdr:rowOff>
    </xdr:to>
    <xdr:sp>
      <xdr:nvSpPr>
        <xdr:cNvPr id="944" name="Line 1"/>
        <xdr:cNvSpPr/>
      </xdr:nvSpPr>
      <xdr:spPr>
        <a:xfrm flipH="1">
          <a:off x="225360" y="1257120"/>
          <a:ext cx="171360" cy="0"/>
        </a:xfrm>
        <a:prstGeom prst="line">
          <a:avLst/>
        </a:prstGeom>
        <a:ln w="6480">
          <a:solidFill>
            <a:srgbClr val="ff0000"/>
          </a:solidFill>
          <a:round/>
        </a:ln>
      </xdr:spPr>
      <xdr:style>
        <a:lnRef idx="0"/>
        <a:fillRef idx="0"/>
        <a:effectRef idx="0"/>
        <a:fontRef idx="minor"/>
      </xdr:style>
    </xdr:sp>
    <xdr:clientData/>
  </xdr:twoCellAnchor>
  <xdr:twoCellAnchor editAs="oneCell">
    <xdr:from>
      <xdr:col>1</xdr:col>
      <xdr:colOff>92160</xdr:colOff>
      <xdr:row>9</xdr:row>
      <xdr:rowOff>123840</xdr:rowOff>
    </xdr:from>
    <xdr:to>
      <xdr:col>1</xdr:col>
      <xdr:colOff>92160</xdr:colOff>
      <xdr:row>10</xdr:row>
      <xdr:rowOff>92160</xdr:rowOff>
    </xdr:to>
    <xdr:sp>
      <xdr:nvSpPr>
        <xdr:cNvPr id="945" name="Line 1"/>
        <xdr:cNvSpPr/>
      </xdr:nvSpPr>
      <xdr:spPr>
        <a:xfrm>
          <a:off x="311040" y="171432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9</xdr:row>
      <xdr:rowOff>123840</xdr:rowOff>
    </xdr:from>
    <xdr:to>
      <xdr:col>1</xdr:col>
      <xdr:colOff>177840</xdr:colOff>
      <xdr:row>9</xdr:row>
      <xdr:rowOff>123840</xdr:rowOff>
    </xdr:to>
    <xdr:sp>
      <xdr:nvSpPr>
        <xdr:cNvPr id="946" name="Line 1"/>
        <xdr:cNvSpPr/>
      </xdr:nvSpPr>
      <xdr:spPr>
        <a:xfrm flipH="1">
          <a:off x="225360" y="171432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92160</xdr:colOff>
      <xdr:row>11</xdr:row>
      <xdr:rowOff>18720</xdr:rowOff>
    </xdr:from>
    <xdr:to>
      <xdr:col>1</xdr:col>
      <xdr:colOff>92160</xdr:colOff>
      <xdr:row>11</xdr:row>
      <xdr:rowOff>158400</xdr:rowOff>
    </xdr:to>
    <xdr:sp>
      <xdr:nvSpPr>
        <xdr:cNvPr id="947" name="Line 1"/>
        <xdr:cNvSpPr/>
      </xdr:nvSpPr>
      <xdr:spPr>
        <a:xfrm flipV="1">
          <a:off x="311040" y="195228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11</xdr:row>
      <xdr:rowOff>161640</xdr:rowOff>
    </xdr:from>
    <xdr:to>
      <xdr:col>1</xdr:col>
      <xdr:colOff>177840</xdr:colOff>
      <xdr:row>11</xdr:row>
      <xdr:rowOff>161640</xdr:rowOff>
    </xdr:to>
    <xdr:sp>
      <xdr:nvSpPr>
        <xdr:cNvPr id="948" name="Line 1"/>
        <xdr:cNvSpPr/>
      </xdr:nvSpPr>
      <xdr:spPr>
        <a:xfrm flipH="1">
          <a:off x="225360" y="209520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42120</xdr:colOff>
      <xdr:row>6</xdr:row>
      <xdr:rowOff>131040</xdr:rowOff>
    </xdr:from>
    <xdr:to>
      <xdr:col>1</xdr:col>
      <xdr:colOff>143280</xdr:colOff>
      <xdr:row>7</xdr:row>
      <xdr:rowOff>60120</xdr:rowOff>
    </xdr:to>
    <xdr:sp>
      <xdr:nvSpPr>
        <xdr:cNvPr id="949" name="CustomShape 1"/>
        <xdr:cNvSpPr/>
      </xdr:nvSpPr>
      <xdr:spPr>
        <a:xfrm>
          <a:off x="261000" y="120708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42120</xdr:colOff>
      <xdr:row>8</xdr:row>
      <xdr:rowOff>54000</xdr:rowOff>
    </xdr:from>
    <xdr:to>
      <xdr:col>1</xdr:col>
      <xdr:colOff>143280</xdr:colOff>
      <xdr:row>8</xdr:row>
      <xdr:rowOff>155160</xdr:rowOff>
    </xdr:to>
    <xdr:sp>
      <xdr:nvSpPr>
        <xdr:cNvPr id="950" name="CustomShape 1"/>
        <xdr:cNvSpPr/>
      </xdr:nvSpPr>
      <xdr:spPr>
        <a:xfrm>
          <a:off x="261000" y="147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64080</xdr:colOff>
      <xdr:row>9</xdr:row>
      <xdr:rowOff>61200</xdr:rowOff>
    </xdr:from>
    <xdr:to>
      <xdr:col>33</xdr:col>
      <xdr:colOff>114480</xdr:colOff>
      <xdr:row>22</xdr:row>
      <xdr:rowOff>118080</xdr:rowOff>
    </xdr:to>
    <xdr:sp>
      <xdr:nvSpPr>
        <xdr:cNvPr id="951" name="CustomShape 1"/>
        <xdr:cNvSpPr/>
      </xdr:nvSpPr>
      <xdr:spPr>
        <a:xfrm>
          <a:off x="2473560" y="1651680"/>
          <a:ext cx="4870080" cy="228564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111240</xdr:colOff>
      <xdr:row>7</xdr:row>
      <xdr:rowOff>22320</xdr:rowOff>
    </xdr:from>
    <xdr:to>
      <xdr:col>10</xdr:col>
      <xdr:colOff>165960</xdr:colOff>
      <xdr:row>8</xdr:row>
      <xdr:rowOff>104040</xdr:rowOff>
    </xdr:to>
    <xdr:sp>
      <xdr:nvSpPr>
        <xdr:cNvPr id="952" name="CustomShape 1"/>
        <xdr:cNvSpPr/>
      </xdr:nvSpPr>
      <xdr:spPr>
        <a:xfrm>
          <a:off x="1863720" y="1270080"/>
          <a:ext cx="492840" cy="253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22</xdr:row>
      <xdr:rowOff>117720</xdr:rowOff>
    </xdr:from>
    <xdr:to>
      <xdr:col>33</xdr:col>
      <xdr:colOff>114480</xdr:colOff>
      <xdr:row>22</xdr:row>
      <xdr:rowOff>117720</xdr:rowOff>
    </xdr:to>
    <xdr:sp>
      <xdr:nvSpPr>
        <xdr:cNvPr id="953" name="Line 1"/>
        <xdr:cNvSpPr/>
      </xdr:nvSpPr>
      <xdr:spPr>
        <a:xfrm>
          <a:off x="2473200" y="39369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21</xdr:row>
      <xdr:rowOff>157680</xdr:rowOff>
    </xdr:from>
    <xdr:to>
      <xdr:col>10</xdr:col>
      <xdr:colOff>155160</xdr:colOff>
      <xdr:row>23</xdr:row>
      <xdr:rowOff>52560</xdr:rowOff>
    </xdr:to>
    <xdr:sp>
      <xdr:nvSpPr>
        <xdr:cNvPr id="954" name="CustomShape 1"/>
        <xdr:cNvSpPr/>
      </xdr:nvSpPr>
      <xdr:spPr>
        <a:xfrm>
          <a:off x="1584720" y="380556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20</xdr:row>
      <xdr:rowOff>2880</xdr:rowOff>
    </xdr:from>
    <xdr:to>
      <xdr:col>33</xdr:col>
      <xdr:colOff>114480</xdr:colOff>
      <xdr:row>20</xdr:row>
      <xdr:rowOff>2880</xdr:rowOff>
    </xdr:to>
    <xdr:sp>
      <xdr:nvSpPr>
        <xdr:cNvPr id="955" name="Line 1"/>
        <xdr:cNvSpPr/>
      </xdr:nvSpPr>
      <xdr:spPr>
        <a:xfrm>
          <a:off x="2473200" y="34794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19</xdr:row>
      <xdr:rowOff>42480</xdr:rowOff>
    </xdr:from>
    <xdr:to>
      <xdr:col>10</xdr:col>
      <xdr:colOff>155160</xdr:colOff>
      <xdr:row>20</xdr:row>
      <xdr:rowOff>109800</xdr:rowOff>
    </xdr:to>
    <xdr:sp>
      <xdr:nvSpPr>
        <xdr:cNvPr id="956" name="CustomShape 1"/>
        <xdr:cNvSpPr/>
      </xdr:nvSpPr>
      <xdr:spPr>
        <a:xfrm>
          <a:off x="1584720" y="33476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17</xdr:row>
      <xdr:rowOff>60480</xdr:rowOff>
    </xdr:from>
    <xdr:to>
      <xdr:col>33</xdr:col>
      <xdr:colOff>114480</xdr:colOff>
      <xdr:row>17</xdr:row>
      <xdr:rowOff>60480</xdr:rowOff>
    </xdr:to>
    <xdr:sp>
      <xdr:nvSpPr>
        <xdr:cNvPr id="957" name="Line 1"/>
        <xdr:cNvSpPr/>
      </xdr:nvSpPr>
      <xdr:spPr>
        <a:xfrm>
          <a:off x="2473200" y="30225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16</xdr:row>
      <xdr:rowOff>99720</xdr:rowOff>
    </xdr:from>
    <xdr:to>
      <xdr:col>10</xdr:col>
      <xdr:colOff>155160</xdr:colOff>
      <xdr:row>17</xdr:row>
      <xdr:rowOff>167040</xdr:rowOff>
    </xdr:to>
    <xdr:sp>
      <xdr:nvSpPr>
        <xdr:cNvPr id="958" name="CustomShape 1"/>
        <xdr:cNvSpPr/>
      </xdr:nvSpPr>
      <xdr:spPr>
        <a:xfrm>
          <a:off x="1584720" y="28904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14</xdr:row>
      <xdr:rowOff>117720</xdr:rowOff>
    </xdr:from>
    <xdr:to>
      <xdr:col>33</xdr:col>
      <xdr:colOff>114480</xdr:colOff>
      <xdr:row>14</xdr:row>
      <xdr:rowOff>117720</xdr:rowOff>
    </xdr:to>
    <xdr:sp>
      <xdr:nvSpPr>
        <xdr:cNvPr id="959" name="Line 1"/>
        <xdr:cNvSpPr/>
      </xdr:nvSpPr>
      <xdr:spPr>
        <a:xfrm>
          <a:off x="2473200" y="25653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13</xdr:row>
      <xdr:rowOff>157680</xdr:rowOff>
    </xdr:from>
    <xdr:to>
      <xdr:col>10</xdr:col>
      <xdr:colOff>155160</xdr:colOff>
      <xdr:row>15</xdr:row>
      <xdr:rowOff>52560</xdr:rowOff>
    </xdr:to>
    <xdr:sp>
      <xdr:nvSpPr>
        <xdr:cNvPr id="960" name="CustomShape 1"/>
        <xdr:cNvSpPr/>
      </xdr:nvSpPr>
      <xdr:spPr>
        <a:xfrm>
          <a:off x="1584720" y="243396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12</xdr:row>
      <xdr:rowOff>2880</xdr:rowOff>
    </xdr:from>
    <xdr:to>
      <xdr:col>33</xdr:col>
      <xdr:colOff>114480</xdr:colOff>
      <xdr:row>12</xdr:row>
      <xdr:rowOff>2880</xdr:rowOff>
    </xdr:to>
    <xdr:sp>
      <xdr:nvSpPr>
        <xdr:cNvPr id="961" name="Line 1"/>
        <xdr:cNvSpPr/>
      </xdr:nvSpPr>
      <xdr:spPr>
        <a:xfrm>
          <a:off x="2473200" y="21078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11</xdr:row>
      <xdr:rowOff>42480</xdr:rowOff>
    </xdr:from>
    <xdr:to>
      <xdr:col>10</xdr:col>
      <xdr:colOff>155160</xdr:colOff>
      <xdr:row>12</xdr:row>
      <xdr:rowOff>109800</xdr:rowOff>
    </xdr:to>
    <xdr:sp>
      <xdr:nvSpPr>
        <xdr:cNvPr id="962" name="CustomShape 1"/>
        <xdr:cNvSpPr/>
      </xdr:nvSpPr>
      <xdr:spPr>
        <a:xfrm>
          <a:off x="1584720" y="19760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9</xdr:row>
      <xdr:rowOff>60480</xdr:rowOff>
    </xdr:from>
    <xdr:to>
      <xdr:col>33</xdr:col>
      <xdr:colOff>114480</xdr:colOff>
      <xdr:row>9</xdr:row>
      <xdr:rowOff>60480</xdr:rowOff>
    </xdr:to>
    <xdr:sp>
      <xdr:nvSpPr>
        <xdr:cNvPr id="963" name="Line 1"/>
        <xdr:cNvSpPr/>
      </xdr:nvSpPr>
      <xdr:spPr>
        <a:xfrm>
          <a:off x="2473200" y="16509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8</xdr:row>
      <xdr:rowOff>99720</xdr:rowOff>
    </xdr:from>
    <xdr:to>
      <xdr:col>10</xdr:col>
      <xdr:colOff>155160</xdr:colOff>
      <xdr:row>9</xdr:row>
      <xdr:rowOff>167040</xdr:rowOff>
    </xdr:to>
    <xdr:sp>
      <xdr:nvSpPr>
        <xdr:cNvPr id="964" name="CustomShape 1"/>
        <xdr:cNvSpPr/>
      </xdr:nvSpPr>
      <xdr:spPr>
        <a:xfrm>
          <a:off x="1584720" y="151884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9</xdr:row>
      <xdr:rowOff>61200</xdr:rowOff>
    </xdr:from>
    <xdr:to>
      <xdr:col>33</xdr:col>
      <xdr:colOff>114480</xdr:colOff>
      <xdr:row>22</xdr:row>
      <xdr:rowOff>118080</xdr:rowOff>
    </xdr:to>
    <xdr:sp>
      <xdr:nvSpPr>
        <xdr:cNvPr id="965" name="CustomShape 1"/>
        <xdr:cNvSpPr/>
      </xdr:nvSpPr>
      <xdr:spPr>
        <a:xfrm>
          <a:off x="2473560" y="1651680"/>
          <a:ext cx="4870080" cy="228564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12</xdr:row>
      <xdr:rowOff>77760</xdr:rowOff>
    </xdr:from>
    <xdr:to>
      <xdr:col>29</xdr:col>
      <xdr:colOff>127080</xdr:colOff>
      <xdr:row>19</xdr:row>
      <xdr:rowOff>50040</xdr:rowOff>
    </xdr:to>
    <xdr:sp>
      <xdr:nvSpPr>
        <xdr:cNvPr id="966" name="Line 1"/>
        <xdr:cNvSpPr/>
      </xdr:nvSpPr>
      <xdr:spPr>
        <a:xfrm flipV="1">
          <a:off x="6480000" y="2182680"/>
          <a:ext cx="0" cy="1172520"/>
        </a:xfrm>
        <a:prstGeom prst="line">
          <a:avLst/>
        </a:prstGeom>
        <a:ln w="31680">
          <a:solidFill>
            <a:srgbClr val="808080"/>
          </a:solidFill>
          <a:round/>
        </a:ln>
      </xdr:spPr>
      <xdr:style>
        <a:lnRef idx="0"/>
        <a:fillRef idx="0"/>
        <a:effectRef idx="0"/>
        <a:fontRef idx="minor"/>
      </xdr:style>
    </xdr:sp>
    <xdr:clientData/>
  </xdr:twoCellAnchor>
  <xdr:twoCellAnchor editAs="oneCell">
    <xdr:from>
      <xdr:col>30</xdr:col>
      <xdr:colOff>25560</xdr:colOff>
      <xdr:row>19</xdr:row>
      <xdr:rowOff>32400</xdr:rowOff>
    </xdr:from>
    <xdr:to>
      <xdr:col>33</xdr:col>
      <xdr:colOff>131040</xdr:colOff>
      <xdr:row>20</xdr:row>
      <xdr:rowOff>99720</xdr:rowOff>
    </xdr:to>
    <xdr:sp>
      <xdr:nvSpPr>
        <xdr:cNvPr id="967" name="CustomShape 1"/>
        <xdr:cNvSpPr/>
      </xdr:nvSpPr>
      <xdr:spPr>
        <a:xfrm>
          <a:off x="6597720" y="33375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45,440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19</xdr:row>
      <xdr:rowOff>50040</xdr:rowOff>
    </xdr:from>
    <xdr:to>
      <xdr:col>30</xdr:col>
      <xdr:colOff>25200</xdr:colOff>
      <xdr:row>19</xdr:row>
      <xdr:rowOff>50040</xdr:rowOff>
    </xdr:to>
    <xdr:sp>
      <xdr:nvSpPr>
        <xdr:cNvPr id="968" name="Line 1"/>
        <xdr:cNvSpPr/>
      </xdr:nvSpPr>
      <xdr:spPr>
        <a:xfrm>
          <a:off x="6391080" y="335520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30</xdr:col>
      <xdr:colOff>25560</xdr:colOff>
      <xdr:row>11</xdr:row>
      <xdr:rowOff>2880</xdr:rowOff>
    </xdr:from>
    <xdr:to>
      <xdr:col>33</xdr:col>
      <xdr:colOff>131040</xdr:colOff>
      <xdr:row>12</xdr:row>
      <xdr:rowOff>70200</xdr:rowOff>
    </xdr:to>
    <xdr:sp>
      <xdr:nvSpPr>
        <xdr:cNvPr id="969" name="CustomShape 1"/>
        <xdr:cNvSpPr/>
      </xdr:nvSpPr>
      <xdr:spPr>
        <a:xfrm>
          <a:off x="6597720" y="193644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96,723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12</xdr:row>
      <xdr:rowOff>77760</xdr:rowOff>
    </xdr:from>
    <xdr:to>
      <xdr:col>30</xdr:col>
      <xdr:colOff>25200</xdr:colOff>
      <xdr:row>12</xdr:row>
      <xdr:rowOff>77760</xdr:rowOff>
    </xdr:to>
    <xdr:sp>
      <xdr:nvSpPr>
        <xdr:cNvPr id="970" name="Line 1"/>
        <xdr:cNvSpPr/>
      </xdr:nvSpPr>
      <xdr:spPr>
        <a:xfrm>
          <a:off x="6391080" y="218268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26</xdr:col>
      <xdr:colOff>50760</xdr:colOff>
      <xdr:row>16</xdr:row>
      <xdr:rowOff>69840</xdr:rowOff>
    </xdr:from>
    <xdr:to>
      <xdr:col>29</xdr:col>
      <xdr:colOff>127080</xdr:colOff>
      <xdr:row>16</xdr:row>
      <xdr:rowOff>70920</xdr:rowOff>
    </xdr:to>
    <xdr:sp>
      <xdr:nvSpPr>
        <xdr:cNvPr id="971" name="Line 1"/>
        <xdr:cNvSpPr/>
      </xdr:nvSpPr>
      <xdr:spPr>
        <a:xfrm>
          <a:off x="5746680" y="2860560"/>
          <a:ext cx="733320" cy="1080"/>
        </a:xfrm>
        <a:prstGeom prst="line">
          <a:avLst/>
        </a:prstGeom>
        <a:ln w="6480">
          <a:solidFill>
            <a:srgbClr val="ff0000"/>
          </a:solidFill>
          <a:round/>
        </a:ln>
      </xdr:spPr>
      <xdr:style>
        <a:lnRef idx="0"/>
        <a:fillRef idx="0"/>
        <a:effectRef idx="0"/>
        <a:fontRef idx="minor"/>
      </xdr:style>
    </xdr:sp>
    <xdr:clientData/>
  </xdr:twoCellAnchor>
  <xdr:twoCellAnchor editAs="oneCell">
    <xdr:from>
      <xdr:col>30</xdr:col>
      <xdr:colOff>25560</xdr:colOff>
      <xdr:row>16</xdr:row>
      <xdr:rowOff>65880</xdr:rowOff>
    </xdr:from>
    <xdr:to>
      <xdr:col>33</xdr:col>
      <xdr:colOff>131040</xdr:colOff>
      <xdr:row>17</xdr:row>
      <xdr:rowOff>133200</xdr:rowOff>
    </xdr:to>
    <xdr:sp>
      <xdr:nvSpPr>
        <xdr:cNvPr id="972" name="CustomShape 1"/>
        <xdr:cNvSpPr/>
      </xdr:nvSpPr>
      <xdr:spPr>
        <a:xfrm>
          <a:off x="6597720" y="285660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66,904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16</xdr:row>
      <xdr:rowOff>23040</xdr:rowOff>
    </xdr:from>
    <xdr:to>
      <xdr:col>29</xdr:col>
      <xdr:colOff>178200</xdr:colOff>
      <xdr:row>16</xdr:row>
      <xdr:rowOff>124200</xdr:rowOff>
    </xdr:to>
    <xdr:sp>
      <xdr:nvSpPr>
        <xdr:cNvPr id="973" name="CustomShape 1"/>
        <xdr:cNvSpPr/>
      </xdr:nvSpPr>
      <xdr:spPr>
        <a:xfrm>
          <a:off x="6429960" y="28137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16</xdr:row>
      <xdr:rowOff>66240</xdr:rowOff>
    </xdr:from>
    <xdr:to>
      <xdr:col>26</xdr:col>
      <xdr:colOff>50760</xdr:colOff>
      <xdr:row>16</xdr:row>
      <xdr:rowOff>69840</xdr:rowOff>
    </xdr:to>
    <xdr:sp>
      <xdr:nvSpPr>
        <xdr:cNvPr id="974" name="Line 1"/>
        <xdr:cNvSpPr/>
      </xdr:nvSpPr>
      <xdr:spPr>
        <a:xfrm>
          <a:off x="4933800" y="2856960"/>
          <a:ext cx="812880" cy="3600"/>
        </a:xfrm>
        <a:prstGeom prst="line">
          <a:avLst/>
        </a:prstGeom>
        <a:ln w="6480">
          <a:solidFill>
            <a:srgbClr val="ff0000"/>
          </a:solidFill>
          <a:round/>
        </a:ln>
      </xdr:spPr>
      <xdr:style>
        <a:lnRef idx="0"/>
        <a:fillRef idx="0"/>
        <a:effectRef idx="0"/>
        <a:fontRef idx="minor"/>
      </xdr:style>
    </xdr:sp>
    <xdr:clientData/>
  </xdr:twoCellAnchor>
  <xdr:twoCellAnchor editAs="oneCell">
    <xdr:from>
      <xdr:col>26</xdr:col>
      <xdr:colOff>0</xdr:colOff>
      <xdr:row>16</xdr:row>
      <xdr:rowOff>33840</xdr:rowOff>
    </xdr:from>
    <xdr:to>
      <xdr:col>26</xdr:col>
      <xdr:colOff>101160</xdr:colOff>
      <xdr:row>16</xdr:row>
      <xdr:rowOff>135000</xdr:rowOff>
    </xdr:to>
    <xdr:sp>
      <xdr:nvSpPr>
        <xdr:cNvPr id="975" name="CustomShape 1"/>
        <xdr:cNvSpPr/>
      </xdr:nvSpPr>
      <xdr:spPr>
        <a:xfrm>
          <a:off x="5695920" y="28245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16</xdr:row>
      <xdr:rowOff>130320</xdr:rowOff>
    </xdr:from>
    <xdr:to>
      <xdr:col>27</xdr:col>
      <xdr:colOff>130680</xdr:colOff>
      <xdr:row>18</xdr:row>
      <xdr:rowOff>26280</xdr:rowOff>
    </xdr:to>
    <xdr:sp>
      <xdr:nvSpPr>
        <xdr:cNvPr id="976" name="CustomShape 1"/>
        <xdr:cNvSpPr/>
      </xdr:nvSpPr>
      <xdr:spPr>
        <a:xfrm>
          <a:off x="5308560" y="292104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66,439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177840</xdr:colOff>
      <xdr:row>16</xdr:row>
      <xdr:rowOff>66240</xdr:rowOff>
    </xdr:from>
    <xdr:to>
      <xdr:col>22</xdr:col>
      <xdr:colOff>114480</xdr:colOff>
      <xdr:row>16</xdr:row>
      <xdr:rowOff>132120</xdr:rowOff>
    </xdr:to>
    <xdr:sp>
      <xdr:nvSpPr>
        <xdr:cNvPr id="977" name="Line 1"/>
        <xdr:cNvSpPr/>
      </xdr:nvSpPr>
      <xdr:spPr>
        <a:xfrm flipV="1">
          <a:off x="4120920" y="2856960"/>
          <a:ext cx="812880" cy="65880"/>
        </a:xfrm>
        <a:prstGeom prst="line">
          <a:avLst/>
        </a:prstGeom>
        <a:ln w="6480">
          <a:solidFill>
            <a:srgbClr val="ff0000"/>
          </a:solidFill>
          <a:round/>
        </a:ln>
      </xdr:spPr>
      <xdr:style>
        <a:lnRef idx="0"/>
        <a:fillRef idx="0"/>
        <a:effectRef idx="0"/>
        <a:fontRef idx="minor"/>
      </xdr:style>
    </xdr:sp>
    <xdr:clientData/>
  </xdr:twoCellAnchor>
  <xdr:twoCellAnchor editAs="oneCell">
    <xdr:from>
      <xdr:col>22</xdr:col>
      <xdr:colOff>64080</xdr:colOff>
      <xdr:row>15</xdr:row>
      <xdr:rowOff>149040</xdr:rowOff>
    </xdr:from>
    <xdr:to>
      <xdr:col>22</xdr:col>
      <xdr:colOff>165240</xdr:colOff>
      <xdr:row>16</xdr:row>
      <xdr:rowOff>78840</xdr:rowOff>
    </xdr:to>
    <xdr:sp>
      <xdr:nvSpPr>
        <xdr:cNvPr id="978" name="CustomShape 1"/>
        <xdr:cNvSpPr/>
      </xdr:nvSpPr>
      <xdr:spPr>
        <a:xfrm>
          <a:off x="4883400" y="27684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115200</xdr:colOff>
      <xdr:row>14</xdr:row>
      <xdr:rowOff>100080</xdr:rowOff>
    </xdr:from>
    <xdr:to>
      <xdr:col>23</xdr:col>
      <xdr:colOff>218880</xdr:colOff>
      <xdr:row>15</xdr:row>
      <xdr:rowOff>166320</xdr:rowOff>
    </xdr:to>
    <xdr:sp>
      <xdr:nvSpPr>
        <xdr:cNvPr id="979" name="CustomShape 1"/>
        <xdr:cNvSpPr/>
      </xdr:nvSpPr>
      <xdr:spPr>
        <a:xfrm>
          <a:off x="4496400" y="254772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68,896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16</xdr:row>
      <xdr:rowOff>132120</xdr:rowOff>
    </xdr:from>
    <xdr:to>
      <xdr:col>18</xdr:col>
      <xdr:colOff>177840</xdr:colOff>
      <xdr:row>16</xdr:row>
      <xdr:rowOff>136800</xdr:rowOff>
    </xdr:to>
    <xdr:sp>
      <xdr:nvSpPr>
        <xdr:cNvPr id="980" name="Line 1"/>
        <xdr:cNvSpPr/>
      </xdr:nvSpPr>
      <xdr:spPr>
        <a:xfrm flipV="1">
          <a:off x="3336840" y="2922840"/>
          <a:ext cx="784080" cy="4680"/>
        </a:xfrm>
        <a:prstGeom prst="line">
          <a:avLst/>
        </a:prstGeom>
        <a:ln w="6480">
          <a:solidFill>
            <a:srgbClr val="ff0000"/>
          </a:solidFill>
          <a:round/>
        </a:ln>
      </xdr:spPr>
      <xdr:style>
        <a:lnRef idx="0"/>
        <a:fillRef idx="0"/>
        <a:effectRef idx="0"/>
        <a:fontRef idx="minor"/>
      </xdr:style>
    </xdr:sp>
    <xdr:clientData/>
  </xdr:twoCellAnchor>
  <xdr:twoCellAnchor editAs="oneCell">
    <xdr:from>
      <xdr:col>18</xdr:col>
      <xdr:colOff>127800</xdr:colOff>
      <xdr:row>16</xdr:row>
      <xdr:rowOff>2880</xdr:rowOff>
    </xdr:from>
    <xdr:to>
      <xdr:col>19</xdr:col>
      <xdr:colOff>37800</xdr:colOff>
      <xdr:row>16</xdr:row>
      <xdr:rowOff>104040</xdr:rowOff>
    </xdr:to>
    <xdr:sp>
      <xdr:nvSpPr>
        <xdr:cNvPr id="981" name="CustomShape 1"/>
        <xdr:cNvSpPr/>
      </xdr:nvSpPr>
      <xdr:spPr>
        <a:xfrm>
          <a:off x="4070880" y="2793600"/>
          <a:ext cx="12924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178560</xdr:colOff>
      <xdr:row>14</xdr:row>
      <xdr:rowOff>125640</xdr:rowOff>
    </xdr:from>
    <xdr:to>
      <xdr:col>20</xdr:col>
      <xdr:colOff>64080</xdr:colOff>
      <xdr:row>16</xdr:row>
      <xdr:rowOff>20520</xdr:rowOff>
    </xdr:to>
    <xdr:sp>
      <xdr:nvSpPr>
        <xdr:cNvPr id="982" name="CustomShape 1"/>
        <xdr:cNvSpPr/>
      </xdr:nvSpPr>
      <xdr:spPr>
        <a:xfrm>
          <a:off x="3683520" y="257328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67,788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16</xdr:row>
      <xdr:rowOff>50040</xdr:rowOff>
    </xdr:from>
    <xdr:to>
      <xdr:col>15</xdr:col>
      <xdr:colOff>101160</xdr:colOff>
      <xdr:row>16</xdr:row>
      <xdr:rowOff>151200</xdr:rowOff>
    </xdr:to>
    <xdr:sp>
      <xdr:nvSpPr>
        <xdr:cNvPr id="983" name="CustomShape 1"/>
        <xdr:cNvSpPr/>
      </xdr:nvSpPr>
      <xdr:spPr>
        <a:xfrm>
          <a:off x="3286080" y="28407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15</xdr:row>
      <xdr:rowOff>360</xdr:rowOff>
    </xdr:from>
    <xdr:to>
      <xdr:col>16</xdr:col>
      <xdr:colOff>156240</xdr:colOff>
      <xdr:row>16</xdr:row>
      <xdr:rowOff>67680</xdr:rowOff>
    </xdr:to>
    <xdr:sp>
      <xdr:nvSpPr>
        <xdr:cNvPr id="984" name="CustomShape 1"/>
        <xdr:cNvSpPr/>
      </xdr:nvSpPr>
      <xdr:spPr>
        <a:xfrm>
          <a:off x="2898720" y="261972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65,721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22</xdr:row>
      <xdr:rowOff>151200</xdr:rowOff>
    </xdr:from>
    <xdr:to>
      <xdr:col>32</xdr:col>
      <xdr:colOff>25200</xdr:colOff>
      <xdr:row>24</xdr:row>
      <xdr:rowOff>46080</xdr:rowOff>
    </xdr:to>
    <xdr:sp>
      <xdr:nvSpPr>
        <xdr:cNvPr id="985" name="CustomShape 1"/>
        <xdr:cNvSpPr/>
      </xdr:nvSpPr>
      <xdr:spPr>
        <a:xfrm>
          <a:off x="6273720" y="397044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64080</xdr:colOff>
      <xdr:row>22</xdr:row>
      <xdr:rowOff>151200</xdr:rowOff>
    </xdr:from>
    <xdr:to>
      <xdr:col>28</xdr:col>
      <xdr:colOff>167760</xdr:colOff>
      <xdr:row>24</xdr:row>
      <xdr:rowOff>46080</xdr:rowOff>
    </xdr:to>
    <xdr:sp>
      <xdr:nvSpPr>
        <xdr:cNvPr id="986" name="CustomShape 1"/>
        <xdr:cNvSpPr/>
      </xdr:nvSpPr>
      <xdr:spPr>
        <a:xfrm>
          <a:off x="554076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22</xdr:row>
      <xdr:rowOff>151200</xdr:rowOff>
    </xdr:from>
    <xdr:to>
      <xdr:col>25</xdr:col>
      <xdr:colOff>13320</xdr:colOff>
      <xdr:row>24</xdr:row>
      <xdr:rowOff>46080</xdr:rowOff>
    </xdr:to>
    <xdr:sp>
      <xdr:nvSpPr>
        <xdr:cNvPr id="987" name="CustomShape 1"/>
        <xdr:cNvSpPr/>
      </xdr:nvSpPr>
      <xdr:spPr>
        <a:xfrm>
          <a:off x="4727520" y="397044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720</xdr:colOff>
      <xdr:row>22</xdr:row>
      <xdr:rowOff>151200</xdr:rowOff>
    </xdr:from>
    <xdr:to>
      <xdr:col>21</xdr:col>
      <xdr:colOff>104400</xdr:colOff>
      <xdr:row>24</xdr:row>
      <xdr:rowOff>46080</xdr:rowOff>
    </xdr:to>
    <xdr:sp>
      <xdr:nvSpPr>
        <xdr:cNvPr id="988" name="CustomShape 1"/>
        <xdr:cNvSpPr/>
      </xdr:nvSpPr>
      <xdr:spPr>
        <a:xfrm>
          <a:off x="394380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64080</xdr:colOff>
      <xdr:row>22</xdr:row>
      <xdr:rowOff>151200</xdr:rowOff>
    </xdr:from>
    <xdr:to>
      <xdr:col>17</xdr:col>
      <xdr:colOff>167760</xdr:colOff>
      <xdr:row>24</xdr:row>
      <xdr:rowOff>46080</xdr:rowOff>
    </xdr:to>
    <xdr:sp>
      <xdr:nvSpPr>
        <xdr:cNvPr id="989" name="CustomShape 1"/>
        <xdr:cNvSpPr/>
      </xdr:nvSpPr>
      <xdr:spPr>
        <a:xfrm>
          <a:off x="3130920" y="397044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16</xdr:row>
      <xdr:rowOff>20160</xdr:rowOff>
    </xdr:from>
    <xdr:to>
      <xdr:col>29</xdr:col>
      <xdr:colOff>178200</xdr:colOff>
      <xdr:row>16</xdr:row>
      <xdr:rowOff>121320</xdr:rowOff>
    </xdr:to>
    <xdr:sp>
      <xdr:nvSpPr>
        <xdr:cNvPr id="990" name="CustomShape 1"/>
        <xdr:cNvSpPr/>
      </xdr:nvSpPr>
      <xdr:spPr>
        <a:xfrm>
          <a:off x="6429960" y="281088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15</xdr:row>
      <xdr:rowOff>46800</xdr:rowOff>
    </xdr:from>
    <xdr:to>
      <xdr:col>33</xdr:col>
      <xdr:colOff>131040</xdr:colOff>
      <xdr:row>16</xdr:row>
      <xdr:rowOff>114120</xdr:rowOff>
    </xdr:to>
    <xdr:sp>
      <xdr:nvSpPr>
        <xdr:cNvPr id="991" name="CustomShape 1"/>
        <xdr:cNvSpPr/>
      </xdr:nvSpPr>
      <xdr:spPr>
        <a:xfrm>
          <a:off x="6597720" y="26661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67,030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16</xdr:row>
      <xdr:rowOff>19440</xdr:rowOff>
    </xdr:from>
    <xdr:to>
      <xdr:col>26</xdr:col>
      <xdr:colOff>101160</xdr:colOff>
      <xdr:row>16</xdr:row>
      <xdr:rowOff>120600</xdr:rowOff>
    </xdr:to>
    <xdr:sp>
      <xdr:nvSpPr>
        <xdr:cNvPr id="992" name="CustomShape 1"/>
        <xdr:cNvSpPr/>
      </xdr:nvSpPr>
      <xdr:spPr>
        <a:xfrm>
          <a:off x="5695920" y="281016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14</xdr:row>
      <xdr:rowOff>141840</xdr:rowOff>
    </xdr:from>
    <xdr:to>
      <xdr:col>27</xdr:col>
      <xdr:colOff>130680</xdr:colOff>
      <xdr:row>16</xdr:row>
      <xdr:rowOff>36720</xdr:rowOff>
    </xdr:to>
    <xdr:sp>
      <xdr:nvSpPr>
        <xdr:cNvPr id="993" name="CustomShape 1"/>
        <xdr:cNvSpPr/>
      </xdr:nvSpPr>
      <xdr:spPr>
        <a:xfrm>
          <a:off x="5308560" y="258948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67,070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64080</xdr:colOff>
      <xdr:row>16</xdr:row>
      <xdr:rowOff>15480</xdr:rowOff>
    </xdr:from>
    <xdr:to>
      <xdr:col>22</xdr:col>
      <xdr:colOff>165240</xdr:colOff>
      <xdr:row>16</xdr:row>
      <xdr:rowOff>116640</xdr:rowOff>
    </xdr:to>
    <xdr:sp>
      <xdr:nvSpPr>
        <xdr:cNvPr id="994" name="CustomShape 1"/>
        <xdr:cNvSpPr/>
      </xdr:nvSpPr>
      <xdr:spPr>
        <a:xfrm>
          <a:off x="4883400" y="28062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115200</xdr:colOff>
      <xdr:row>16</xdr:row>
      <xdr:rowOff>111960</xdr:rowOff>
    </xdr:from>
    <xdr:to>
      <xdr:col>23</xdr:col>
      <xdr:colOff>218880</xdr:colOff>
      <xdr:row>18</xdr:row>
      <xdr:rowOff>7920</xdr:rowOff>
    </xdr:to>
    <xdr:sp>
      <xdr:nvSpPr>
        <xdr:cNvPr id="995" name="CustomShape 1"/>
        <xdr:cNvSpPr/>
      </xdr:nvSpPr>
      <xdr:spPr>
        <a:xfrm>
          <a:off x="4496400" y="290268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67,232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16</xdr:row>
      <xdr:rowOff>81720</xdr:rowOff>
    </xdr:from>
    <xdr:to>
      <xdr:col>19</xdr:col>
      <xdr:colOff>37800</xdr:colOff>
      <xdr:row>17</xdr:row>
      <xdr:rowOff>12240</xdr:rowOff>
    </xdr:to>
    <xdr:sp>
      <xdr:nvSpPr>
        <xdr:cNvPr id="996" name="CustomShape 1"/>
        <xdr:cNvSpPr/>
      </xdr:nvSpPr>
      <xdr:spPr>
        <a:xfrm>
          <a:off x="4070880" y="2872440"/>
          <a:ext cx="12924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178560</xdr:colOff>
      <xdr:row>17</xdr:row>
      <xdr:rowOff>7560</xdr:rowOff>
    </xdr:from>
    <xdr:to>
      <xdr:col>20</xdr:col>
      <xdr:colOff>64080</xdr:colOff>
      <xdr:row>18</xdr:row>
      <xdr:rowOff>74880</xdr:rowOff>
    </xdr:to>
    <xdr:sp>
      <xdr:nvSpPr>
        <xdr:cNvPr id="997" name="CustomShape 1"/>
        <xdr:cNvSpPr/>
      </xdr:nvSpPr>
      <xdr:spPr>
        <a:xfrm>
          <a:off x="3683520" y="296964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64,345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16</xdr:row>
      <xdr:rowOff>86040</xdr:rowOff>
    </xdr:from>
    <xdr:to>
      <xdr:col>15</xdr:col>
      <xdr:colOff>101160</xdr:colOff>
      <xdr:row>17</xdr:row>
      <xdr:rowOff>16560</xdr:rowOff>
    </xdr:to>
    <xdr:sp>
      <xdr:nvSpPr>
        <xdr:cNvPr id="998" name="CustomShape 1"/>
        <xdr:cNvSpPr/>
      </xdr:nvSpPr>
      <xdr:spPr>
        <a:xfrm>
          <a:off x="3286080" y="2876760"/>
          <a:ext cx="10116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17</xdr:row>
      <xdr:rowOff>11880</xdr:rowOff>
    </xdr:from>
    <xdr:to>
      <xdr:col>16</xdr:col>
      <xdr:colOff>156240</xdr:colOff>
      <xdr:row>18</xdr:row>
      <xdr:rowOff>79200</xdr:rowOff>
    </xdr:to>
    <xdr:sp>
      <xdr:nvSpPr>
        <xdr:cNvPr id="999" name="CustomShape 1"/>
        <xdr:cNvSpPr/>
      </xdr:nvSpPr>
      <xdr:spPr>
        <a:xfrm>
          <a:off x="2898720" y="297396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64,149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29</xdr:row>
      <xdr:rowOff>13320</xdr:rowOff>
    </xdr:from>
    <xdr:to>
      <xdr:col>33</xdr:col>
      <xdr:colOff>114480</xdr:colOff>
      <xdr:row>30</xdr:row>
      <xdr:rowOff>94680</xdr:rowOff>
    </xdr:to>
    <xdr:sp>
      <xdr:nvSpPr>
        <xdr:cNvPr id="1000" name="CustomShape 1"/>
        <xdr:cNvSpPr/>
      </xdr:nvSpPr>
      <xdr:spPr>
        <a:xfrm>
          <a:off x="2473560" y="5080320"/>
          <a:ext cx="4870080" cy="25308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29</xdr:row>
      <xdr:rowOff>13320</xdr:rowOff>
    </xdr:from>
    <xdr:to>
      <xdr:col>7</xdr:col>
      <xdr:colOff>127440</xdr:colOff>
      <xdr:row>33</xdr:row>
      <xdr:rowOff>298080</xdr:rowOff>
    </xdr:to>
    <xdr:sp>
      <xdr:nvSpPr>
        <xdr:cNvPr id="1001" name="CustomShape 1"/>
        <xdr:cNvSpPr/>
      </xdr:nvSpPr>
      <xdr:spPr>
        <a:xfrm>
          <a:off x="127080" y="508032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fillRef idx="0"/>
        <a:effectRef idx="0"/>
        <a:fontRef idx="minor"/>
      </xdr:style>
    </xdr:sp>
    <xdr:clientData/>
  </xdr:twoCellAnchor>
  <xdr:twoCellAnchor editAs="oneCell">
    <xdr:from>
      <xdr:col>2</xdr:col>
      <xdr:colOff>76320</xdr:colOff>
      <xdr:row>29</xdr:row>
      <xdr:rowOff>127800</xdr:rowOff>
    </xdr:from>
    <xdr:to>
      <xdr:col>9</xdr:col>
      <xdr:colOff>13320</xdr:colOff>
      <xdr:row>31</xdr:row>
      <xdr:rowOff>37800</xdr:rowOff>
    </xdr:to>
    <xdr:sp>
      <xdr:nvSpPr>
        <xdr:cNvPr id="1002" name="CustomShape 1"/>
        <xdr:cNvSpPr/>
      </xdr:nvSpPr>
      <xdr:spPr>
        <a:xfrm>
          <a:off x="514440" y="5194800"/>
          <a:ext cx="1470240" cy="2530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31</xdr:row>
      <xdr:rowOff>50760</xdr:rowOff>
    </xdr:from>
    <xdr:to>
      <xdr:col>9</xdr:col>
      <xdr:colOff>13320</xdr:colOff>
      <xdr:row>31</xdr:row>
      <xdr:rowOff>304560</xdr:rowOff>
    </xdr:to>
    <xdr:sp>
      <xdr:nvSpPr>
        <xdr:cNvPr id="1003" name="CustomShape 1"/>
        <xdr:cNvSpPr/>
      </xdr:nvSpPr>
      <xdr:spPr>
        <a:xfrm>
          <a:off x="514440" y="5460840"/>
          <a:ext cx="1470240" cy="25380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32</xdr:row>
      <xdr:rowOff>13320</xdr:rowOff>
    </xdr:from>
    <xdr:to>
      <xdr:col>9</xdr:col>
      <xdr:colOff>13320</xdr:colOff>
      <xdr:row>34</xdr:row>
      <xdr:rowOff>133560</xdr:rowOff>
    </xdr:to>
    <xdr:sp>
      <xdr:nvSpPr>
        <xdr:cNvPr id="1004" name="CustomShape 1"/>
        <xdr:cNvSpPr/>
      </xdr:nvSpPr>
      <xdr:spPr>
        <a:xfrm>
          <a:off x="514440" y="5766120"/>
          <a:ext cx="1470240" cy="63468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6480</xdr:colOff>
      <xdr:row>30</xdr:row>
      <xdr:rowOff>18720</xdr:rowOff>
    </xdr:from>
    <xdr:to>
      <xdr:col>1</xdr:col>
      <xdr:colOff>177840</xdr:colOff>
      <xdr:row>30</xdr:row>
      <xdr:rowOff>18720</xdr:rowOff>
    </xdr:to>
    <xdr:sp>
      <xdr:nvSpPr>
        <xdr:cNvPr id="1005" name="Line 1"/>
        <xdr:cNvSpPr/>
      </xdr:nvSpPr>
      <xdr:spPr>
        <a:xfrm flipH="1">
          <a:off x="225360" y="5257440"/>
          <a:ext cx="171360" cy="0"/>
        </a:xfrm>
        <a:prstGeom prst="line">
          <a:avLst/>
        </a:prstGeom>
        <a:ln w="6480">
          <a:solidFill>
            <a:srgbClr val="ff0000"/>
          </a:solidFill>
          <a:round/>
        </a:ln>
      </xdr:spPr>
      <xdr:style>
        <a:lnRef idx="0"/>
        <a:fillRef idx="0"/>
        <a:effectRef idx="0"/>
        <a:fontRef idx="minor"/>
      </xdr:style>
    </xdr:sp>
    <xdr:clientData/>
  </xdr:twoCellAnchor>
  <xdr:twoCellAnchor editAs="oneCell">
    <xdr:from>
      <xdr:col>1</xdr:col>
      <xdr:colOff>92160</xdr:colOff>
      <xdr:row>31</xdr:row>
      <xdr:rowOff>304560</xdr:rowOff>
    </xdr:from>
    <xdr:to>
      <xdr:col>1</xdr:col>
      <xdr:colOff>92160</xdr:colOff>
      <xdr:row>32</xdr:row>
      <xdr:rowOff>101880</xdr:rowOff>
    </xdr:to>
    <xdr:sp>
      <xdr:nvSpPr>
        <xdr:cNvPr id="1006" name="Line 1"/>
        <xdr:cNvSpPr/>
      </xdr:nvSpPr>
      <xdr:spPr>
        <a:xfrm>
          <a:off x="311040" y="5714640"/>
          <a:ext cx="0" cy="14004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31</xdr:row>
      <xdr:rowOff>304560</xdr:rowOff>
    </xdr:from>
    <xdr:to>
      <xdr:col>1</xdr:col>
      <xdr:colOff>177840</xdr:colOff>
      <xdr:row>31</xdr:row>
      <xdr:rowOff>304560</xdr:rowOff>
    </xdr:to>
    <xdr:sp>
      <xdr:nvSpPr>
        <xdr:cNvPr id="1007" name="Line 1"/>
        <xdr:cNvSpPr/>
      </xdr:nvSpPr>
      <xdr:spPr>
        <a:xfrm flipH="1">
          <a:off x="225360" y="571464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92160</xdr:colOff>
      <xdr:row>33</xdr:row>
      <xdr:rowOff>28440</xdr:rowOff>
    </xdr:from>
    <xdr:to>
      <xdr:col>1</xdr:col>
      <xdr:colOff>92160</xdr:colOff>
      <xdr:row>33</xdr:row>
      <xdr:rowOff>168120</xdr:rowOff>
    </xdr:to>
    <xdr:sp>
      <xdr:nvSpPr>
        <xdr:cNvPr id="1008" name="Line 1"/>
        <xdr:cNvSpPr/>
      </xdr:nvSpPr>
      <xdr:spPr>
        <a:xfrm flipV="1">
          <a:off x="311040" y="5952960"/>
          <a:ext cx="0" cy="139680"/>
        </a:xfrm>
        <a:prstGeom prst="line">
          <a:avLst/>
        </a:prstGeom>
        <a:ln w="31680">
          <a:solidFill>
            <a:srgbClr val="808080"/>
          </a:solidFill>
          <a:round/>
        </a:ln>
      </xdr:spPr>
      <xdr:style>
        <a:lnRef idx="0"/>
        <a:fillRef idx="0"/>
        <a:effectRef idx="0"/>
        <a:fontRef idx="minor"/>
      </xdr:style>
    </xdr:sp>
    <xdr:clientData/>
  </xdr:twoCellAnchor>
  <xdr:twoCellAnchor editAs="oneCell">
    <xdr:from>
      <xdr:col>1</xdr:col>
      <xdr:colOff>6480</xdr:colOff>
      <xdr:row>33</xdr:row>
      <xdr:rowOff>171360</xdr:rowOff>
    </xdr:from>
    <xdr:to>
      <xdr:col>1</xdr:col>
      <xdr:colOff>177840</xdr:colOff>
      <xdr:row>33</xdr:row>
      <xdr:rowOff>171360</xdr:rowOff>
    </xdr:to>
    <xdr:sp>
      <xdr:nvSpPr>
        <xdr:cNvPr id="1009" name="Line 1"/>
        <xdr:cNvSpPr/>
      </xdr:nvSpPr>
      <xdr:spPr>
        <a:xfrm flipH="1">
          <a:off x="225360" y="6095880"/>
          <a:ext cx="171360" cy="0"/>
        </a:xfrm>
        <a:prstGeom prst="line">
          <a:avLst/>
        </a:prstGeom>
        <a:ln w="15840">
          <a:solidFill>
            <a:srgbClr val="000000"/>
          </a:solidFill>
          <a:round/>
        </a:ln>
      </xdr:spPr>
      <xdr:style>
        <a:lnRef idx="0"/>
        <a:fillRef idx="0"/>
        <a:effectRef idx="0"/>
        <a:fontRef idx="minor"/>
      </xdr:style>
    </xdr:sp>
    <xdr:clientData/>
  </xdr:twoCellAnchor>
  <xdr:twoCellAnchor editAs="oneCell">
    <xdr:from>
      <xdr:col>1</xdr:col>
      <xdr:colOff>42120</xdr:colOff>
      <xdr:row>29</xdr:row>
      <xdr:rowOff>140400</xdr:rowOff>
    </xdr:from>
    <xdr:to>
      <xdr:col>1</xdr:col>
      <xdr:colOff>143280</xdr:colOff>
      <xdr:row>30</xdr:row>
      <xdr:rowOff>69480</xdr:rowOff>
    </xdr:to>
    <xdr:sp>
      <xdr:nvSpPr>
        <xdr:cNvPr id="1010" name="CustomShape 1"/>
        <xdr:cNvSpPr/>
      </xdr:nvSpPr>
      <xdr:spPr>
        <a:xfrm>
          <a:off x="261000" y="5207400"/>
          <a:ext cx="10116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42120</xdr:colOff>
      <xdr:row>31</xdr:row>
      <xdr:rowOff>63360</xdr:rowOff>
    </xdr:from>
    <xdr:to>
      <xdr:col>1</xdr:col>
      <xdr:colOff>143280</xdr:colOff>
      <xdr:row>31</xdr:row>
      <xdr:rowOff>164520</xdr:rowOff>
    </xdr:to>
    <xdr:sp>
      <xdr:nvSpPr>
        <xdr:cNvPr id="1011" name="CustomShape 1"/>
        <xdr:cNvSpPr/>
      </xdr:nvSpPr>
      <xdr:spPr>
        <a:xfrm>
          <a:off x="261000" y="5473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64080</xdr:colOff>
      <xdr:row>31</xdr:row>
      <xdr:rowOff>241200</xdr:rowOff>
    </xdr:from>
    <xdr:to>
      <xdr:col>33</xdr:col>
      <xdr:colOff>114480</xdr:colOff>
      <xdr:row>39</xdr:row>
      <xdr:rowOff>298800</xdr:rowOff>
    </xdr:to>
    <xdr:sp>
      <xdr:nvSpPr>
        <xdr:cNvPr id="1012" name="CustomShape 1"/>
        <xdr:cNvSpPr/>
      </xdr:nvSpPr>
      <xdr:spPr>
        <a:xfrm>
          <a:off x="2473560" y="5651280"/>
          <a:ext cx="4870080" cy="228636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111240</xdr:colOff>
      <xdr:row>30</xdr:row>
      <xdr:rowOff>31680</xdr:rowOff>
    </xdr:from>
    <xdr:to>
      <xdr:col>10</xdr:col>
      <xdr:colOff>165960</xdr:colOff>
      <xdr:row>31</xdr:row>
      <xdr:rowOff>113400</xdr:rowOff>
    </xdr:to>
    <xdr:sp>
      <xdr:nvSpPr>
        <xdr:cNvPr id="1013" name="CustomShape 1"/>
        <xdr:cNvSpPr/>
      </xdr:nvSpPr>
      <xdr:spPr>
        <a:xfrm>
          <a:off x="1863720" y="5270400"/>
          <a:ext cx="492840" cy="253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39</xdr:row>
      <xdr:rowOff>298800</xdr:rowOff>
    </xdr:from>
    <xdr:to>
      <xdr:col>33</xdr:col>
      <xdr:colOff>114480</xdr:colOff>
      <xdr:row>39</xdr:row>
      <xdr:rowOff>298800</xdr:rowOff>
    </xdr:to>
    <xdr:sp>
      <xdr:nvSpPr>
        <xdr:cNvPr id="1014" name="Line 1"/>
        <xdr:cNvSpPr/>
      </xdr:nvSpPr>
      <xdr:spPr>
        <a:xfrm>
          <a:off x="2473200" y="79376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11</xdr:col>
      <xdr:colOff>63720</xdr:colOff>
      <xdr:row>38</xdr:row>
      <xdr:rowOff>88560</xdr:rowOff>
    </xdr:from>
    <xdr:to>
      <xdr:col>33</xdr:col>
      <xdr:colOff>114480</xdr:colOff>
      <xdr:row>38</xdr:row>
      <xdr:rowOff>88560</xdr:rowOff>
    </xdr:to>
    <xdr:sp>
      <xdr:nvSpPr>
        <xdr:cNvPr id="1015" name="Line 1"/>
        <xdr:cNvSpPr/>
      </xdr:nvSpPr>
      <xdr:spPr>
        <a:xfrm>
          <a:off x="2473200" y="755604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11</xdr:col>
      <xdr:colOff>63720</xdr:colOff>
      <xdr:row>37</xdr:row>
      <xdr:rowOff>51120</xdr:rowOff>
    </xdr:from>
    <xdr:to>
      <xdr:col>33</xdr:col>
      <xdr:colOff>114480</xdr:colOff>
      <xdr:row>37</xdr:row>
      <xdr:rowOff>51120</xdr:rowOff>
    </xdr:to>
    <xdr:sp>
      <xdr:nvSpPr>
        <xdr:cNvPr id="1016" name="Line 1"/>
        <xdr:cNvSpPr/>
      </xdr:nvSpPr>
      <xdr:spPr>
        <a:xfrm>
          <a:off x="2473200" y="717552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36</xdr:row>
      <xdr:rowOff>90720</xdr:rowOff>
    </xdr:from>
    <xdr:to>
      <xdr:col>10</xdr:col>
      <xdr:colOff>155160</xdr:colOff>
      <xdr:row>37</xdr:row>
      <xdr:rowOff>158040</xdr:rowOff>
    </xdr:to>
    <xdr:sp>
      <xdr:nvSpPr>
        <xdr:cNvPr id="1017" name="CustomShape 1"/>
        <xdr:cNvSpPr/>
      </xdr:nvSpPr>
      <xdr:spPr>
        <a:xfrm>
          <a:off x="1584720" y="70437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35</xdr:row>
      <xdr:rowOff>183960</xdr:rowOff>
    </xdr:from>
    <xdr:to>
      <xdr:col>33</xdr:col>
      <xdr:colOff>114480</xdr:colOff>
      <xdr:row>35</xdr:row>
      <xdr:rowOff>183960</xdr:rowOff>
    </xdr:to>
    <xdr:sp>
      <xdr:nvSpPr>
        <xdr:cNvPr id="1018" name="Line 1"/>
        <xdr:cNvSpPr/>
      </xdr:nvSpPr>
      <xdr:spPr>
        <a:xfrm>
          <a:off x="2473200" y="67942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35</xdr:row>
      <xdr:rowOff>51840</xdr:rowOff>
    </xdr:from>
    <xdr:to>
      <xdr:col>10</xdr:col>
      <xdr:colOff>155160</xdr:colOff>
      <xdr:row>35</xdr:row>
      <xdr:rowOff>290520</xdr:rowOff>
    </xdr:to>
    <xdr:sp>
      <xdr:nvSpPr>
        <xdr:cNvPr id="1019" name="CustomShape 1"/>
        <xdr:cNvSpPr/>
      </xdr:nvSpPr>
      <xdr:spPr>
        <a:xfrm>
          <a:off x="1584720" y="66621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34</xdr:row>
      <xdr:rowOff>146160</xdr:rowOff>
    </xdr:from>
    <xdr:to>
      <xdr:col>33</xdr:col>
      <xdr:colOff>114480</xdr:colOff>
      <xdr:row>34</xdr:row>
      <xdr:rowOff>146160</xdr:rowOff>
    </xdr:to>
    <xdr:sp>
      <xdr:nvSpPr>
        <xdr:cNvPr id="1020" name="Line 1"/>
        <xdr:cNvSpPr/>
      </xdr:nvSpPr>
      <xdr:spPr>
        <a:xfrm>
          <a:off x="2473200" y="641340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34</xdr:row>
      <xdr:rowOff>14760</xdr:rowOff>
    </xdr:from>
    <xdr:to>
      <xdr:col>10</xdr:col>
      <xdr:colOff>155160</xdr:colOff>
      <xdr:row>34</xdr:row>
      <xdr:rowOff>253440</xdr:rowOff>
    </xdr:to>
    <xdr:sp>
      <xdr:nvSpPr>
        <xdr:cNvPr id="1021" name="CustomShape 1"/>
        <xdr:cNvSpPr/>
      </xdr:nvSpPr>
      <xdr:spPr>
        <a:xfrm>
          <a:off x="1584720" y="628200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33</xdr:row>
      <xdr:rowOff>107640</xdr:rowOff>
    </xdr:from>
    <xdr:to>
      <xdr:col>33</xdr:col>
      <xdr:colOff>114480</xdr:colOff>
      <xdr:row>33</xdr:row>
      <xdr:rowOff>107640</xdr:rowOff>
    </xdr:to>
    <xdr:sp>
      <xdr:nvSpPr>
        <xdr:cNvPr id="1022" name="Line 1"/>
        <xdr:cNvSpPr/>
      </xdr:nvSpPr>
      <xdr:spPr>
        <a:xfrm>
          <a:off x="2473200" y="603216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32</xdr:row>
      <xdr:rowOff>147960</xdr:rowOff>
    </xdr:from>
    <xdr:to>
      <xdr:col>10</xdr:col>
      <xdr:colOff>155160</xdr:colOff>
      <xdr:row>33</xdr:row>
      <xdr:rowOff>214200</xdr:rowOff>
    </xdr:to>
    <xdr:sp>
      <xdr:nvSpPr>
        <xdr:cNvPr id="1023" name="CustomShape 1"/>
        <xdr:cNvSpPr/>
      </xdr:nvSpPr>
      <xdr:spPr>
        <a:xfrm>
          <a:off x="1584720" y="5900760"/>
          <a:ext cx="761040" cy="23796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63720</xdr:colOff>
      <xdr:row>31</xdr:row>
      <xdr:rowOff>241200</xdr:rowOff>
    </xdr:from>
    <xdr:to>
      <xdr:col>33</xdr:col>
      <xdr:colOff>114480</xdr:colOff>
      <xdr:row>31</xdr:row>
      <xdr:rowOff>241200</xdr:rowOff>
    </xdr:to>
    <xdr:sp>
      <xdr:nvSpPr>
        <xdr:cNvPr id="1024" name="Line 1"/>
        <xdr:cNvSpPr/>
      </xdr:nvSpPr>
      <xdr:spPr>
        <a:xfrm>
          <a:off x="2473200" y="5651280"/>
          <a:ext cx="4870440" cy="0"/>
        </a:xfrm>
        <a:prstGeom prst="line">
          <a:avLst/>
        </a:prstGeom>
        <a:ln w="9360">
          <a:solidFill>
            <a:srgbClr val="c0c0c0"/>
          </a:solidFill>
          <a:round/>
        </a:ln>
      </xdr:spPr>
      <xdr:style>
        <a:lnRef idx="0"/>
        <a:fillRef idx="0"/>
        <a:effectRef idx="0"/>
        <a:fontRef idx="minor"/>
      </xdr:style>
    </xdr:sp>
    <xdr:clientData/>
  </xdr:twoCellAnchor>
  <xdr:twoCellAnchor editAs="oneCell">
    <xdr:from>
      <xdr:col>7</xdr:col>
      <xdr:colOff>51480</xdr:colOff>
      <xdr:row>31</xdr:row>
      <xdr:rowOff>109080</xdr:rowOff>
    </xdr:from>
    <xdr:to>
      <xdr:col>10</xdr:col>
      <xdr:colOff>155160</xdr:colOff>
      <xdr:row>32</xdr:row>
      <xdr:rowOff>5040</xdr:rowOff>
    </xdr:to>
    <xdr:sp>
      <xdr:nvSpPr>
        <xdr:cNvPr id="1025" name="CustomShape 1"/>
        <xdr:cNvSpPr/>
      </xdr:nvSpPr>
      <xdr:spPr>
        <a:xfrm>
          <a:off x="1584720" y="5519160"/>
          <a:ext cx="761040" cy="2386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64080</xdr:colOff>
      <xdr:row>31</xdr:row>
      <xdr:rowOff>241200</xdr:rowOff>
    </xdr:from>
    <xdr:to>
      <xdr:col>33</xdr:col>
      <xdr:colOff>114480</xdr:colOff>
      <xdr:row>39</xdr:row>
      <xdr:rowOff>298800</xdr:rowOff>
    </xdr:to>
    <xdr:sp>
      <xdr:nvSpPr>
        <xdr:cNvPr id="1026" name="CustomShape 1"/>
        <xdr:cNvSpPr/>
      </xdr:nvSpPr>
      <xdr:spPr>
        <a:xfrm>
          <a:off x="2473560" y="5651280"/>
          <a:ext cx="4870080" cy="2286360"/>
        </a:xfrm>
        <a:prstGeom prst="rect">
          <a:avLst/>
        </a:prstGeom>
        <a:noFill/>
        <a:ln w="19080">
          <a:solidFill>
            <a:srgbClr val="000000"/>
          </a:solidFill>
          <a:round/>
        </a:ln>
      </xdr:spPr>
      <xdr:style>
        <a:lnRef idx="0"/>
        <a:fillRef idx="0"/>
        <a:effectRef idx="0"/>
        <a:fontRef idx="minor"/>
      </xdr:style>
    </xdr:sp>
    <xdr:clientData/>
  </xdr:twoCellAnchor>
  <xdr:twoCellAnchor editAs="oneCell">
    <xdr:from>
      <xdr:col>29</xdr:col>
      <xdr:colOff>127080</xdr:colOff>
      <xdr:row>33</xdr:row>
      <xdr:rowOff>195120</xdr:rowOff>
    </xdr:from>
    <xdr:to>
      <xdr:col>29</xdr:col>
      <xdr:colOff>127080</xdr:colOff>
      <xdr:row>37</xdr:row>
      <xdr:rowOff>223560</xdr:rowOff>
    </xdr:to>
    <xdr:sp>
      <xdr:nvSpPr>
        <xdr:cNvPr id="1027" name="Line 1"/>
        <xdr:cNvSpPr/>
      </xdr:nvSpPr>
      <xdr:spPr>
        <a:xfrm flipV="1">
          <a:off x="6480000" y="6119640"/>
          <a:ext cx="0" cy="1228320"/>
        </a:xfrm>
        <a:prstGeom prst="line">
          <a:avLst/>
        </a:prstGeom>
        <a:ln w="31680">
          <a:solidFill>
            <a:srgbClr val="808080"/>
          </a:solidFill>
          <a:round/>
        </a:ln>
      </xdr:spPr>
      <xdr:style>
        <a:lnRef idx="0"/>
        <a:fillRef idx="0"/>
        <a:effectRef idx="0"/>
        <a:fontRef idx="minor"/>
      </xdr:style>
    </xdr:sp>
    <xdr:clientData/>
  </xdr:twoCellAnchor>
  <xdr:twoCellAnchor editAs="oneCell">
    <xdr:from>
      <xdr:col>30</xdr:col>
      <xdr:colOff>25560</xdr:colOff>
      <xdr:row>37</xdr:row>
      <xdr:rowOff>206280</xdr:rowOff>
    </xdr:from>
    <xdr:to>
      <xdr:col>33</xdr:col>
      <xdr:colOff>131040</xdr:colOff>
      <xdr:row>38</xdr:row>
      <xdr:rowOff>101160</xdr:rowOff>
    </xdr:to>
    <xdr:sp>
      <xdr:nvSpPr>
        <xdr:cNvPr id="1028" name="CustomShape 1"/>
        <xdr:cNvSpPr/>
      </xdr:nvSpPr>
      <xdr:spPr>
        <a:xfrm>
          <a:off x="6597720" y="733068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-4,533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37</xdr:row>
      <xdr:rowOff>223560</xdr:rowOff>
    </xdr:from>
    <xdr:to>
      <xdr:col>30</xdr:col>
      <xdr:colOff>25200</xdr:colOff>
      <xdr:row>37</xdr:row>
      <xdr:rowOff>223560</xdr:rowOff>
    </xdr:to>
    <xdr:sp>
      <xdr:nvSpPr>
        <xdr:cNvPr id="1029" name="Line 1"/>
        <xdr:cNvSpPr/>
      </xdr:nvSpPr>
      <xdr:spPr>
        <a:xfrm>
          <a:off x="6391080" y="734796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30</xdr:col>
      <xdr:colOff>25560</xdr:colOff>
      <xdr:row>32</xdr:row>
      <xdr:rowOff>120960</xdr:rowOff>
    </xdr:from>
    <xdr:to>
      <xdr:col>33</xdr:col>
      <xdr:colOff>131040</xdr:colOff>
      <xdr:row>33</xdr:row>
      <xdr:rowOff>187200</xdr:rowOff>
    </xdr:to>
    <xdr:sp>
      <xdr:nvSpPr>
        <xdr:cNvPr id="1030" name="CustomShape 1"/>
        <xdr:cNvSpPr/>
      </xdr:nvSpPr>
      <xdr:spPr>
        <a:xfrm>
          <a:off x="6597720" y="587376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27,706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33</xdr:row>
      <xdr:rowOff>195120</xdr:rowOff>
    </xdr:from>
    <xdr:to>
      <xdr:col>30</xdr:col>
      <xdr:colOff>25200</xdr:colOff>
      <xdr:row>33</xdr:row>
      <xdr:rowOff>195120</xdr:rowOff>
    </xdr:to>
    <xdr:sp>
      <xdr:nvSpPr>
        <xdr:cNvPr id="1031" name="Line 1"/>
        <xdr:cNvSpPr/>
      </xdr:nvSpPr>
      <xdr:spPr>
        <a:xfrm>
          <a:off x="6391080" y="6119640"/>
          <a:ext cx="206280" cy="0"/>
        </a:xfrm>
        <a:prstGeom prst="line">
          <a:avLst/>
        </a:prstGeom>
        <a:ln w="19080">
          <a:solidFill>
            <a:srgbClr val="000000"/>
          </a:solidFill>
          <a:round/>
        </a:ln>
      </xdr:spPr>
      <xdr:style>
        <a:lnRef idx="0"/>
        <a:fillRef idx="0"/>
        <a:effectRef idx="0"/>
        <a:fontRef idx="minor"/>
      </xdr:style>
    </xdr:sp>
    <xdr:clientData/>
  </xdr:twoCellAnchor>
  <xdr:twoCellAnchor editAs="oneCell">
    <xdr:from>
      <xdr:col>26</xdr:col>
      <xdr:colOff>50760</xdr:colOff>
      <xdr:row>35</xdr:row>
      <xdr:rowOff>164520</xdr:rowOff>
    </xdr:from>
    <xdr:to>
      <xdr:col>29</xdr:col>
      <xdr:colOff>127080</xdr:colOff>
      <xdr:row>35</xdr:row>
      <xdr:rowOff>235440</xdr:rowOff>
    </xdr:to>
    <xdr:sp>
      <xdr:nvSpPr>
        <xdr:cNvPr id="1032" name="Line 1"/>
        <xdr:cNvSpPr/>
      </xdr:nvSpPr>
      <xdr:spPr>
        <a:xfrm>
          <a:off x="5746680" y="6774840"/>
          <a:ext cx="733320" cy="70920"/>
        </a:xfrm>
        <a:prstGeom prst="line">
          <a:avLst/>
        </a:prstGeom>
        <a:ln w="6480">
          <a:solidFill>
            <a:srgbClr val="ff0000"/>
          </a:solidFill>
          <a:round/>
        </a:ln>
      </xdr:spPr>
      <xdr:style>
        <a:lnRef idx="0"/>
        <a:fillRef idx="0"/>
        <a:effectRef idx="0"/>
        <a:fontRef idx="minor"/>
      </xdr:style>
    </xdr:sp>
    <xdr:clientData/>
  </xdr:twoCellAnchor>
  <xdr:twoCellAnchor editAs="oneCell">
    <xdr:from>
      <xdr:col>30</xdr:col>
      <xdr:colOff>25560</xdr:colOff>
      <xdr:row>35</xdr:row>
      <xdr:rowOff>3240</xdr:rowOff>
    </xdr:from>
    <xdr:to>
      <xdr:col>33</xdr:col>
      <xdr:colOff>131040</xdr:colOff>
      <xdr:row>35</xdr:row>
      <xdr:rowOff>241920</xdr:rowOff>
    </xdr:to>
    <xdr:sp>
      <xdr:nvSpPr>
        <xdr:cNvPr id="1033" name="CustomShape 1"/>
        <xdr:cNvSpPr/>
      </xdr:nvSpPr>
      <xdr:spPr>
        <a:xfrm>
          <a:off x="6597720" y="66135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9,604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35</xdr:row>
      <xdr:rowOff>148320</xdr:rowOff>
    </xdr:from>
    <xdr:to>
      <xdr:col>29</xdr:col>
      <xdr:colOff>178200</xdr:colOff>
      <xdr:row>35</xdr:row>
      <xdr:rowOff>249480</xdr:rowOff>
    </xdr:to>
    <xdr:sp>
      <xdr:nvSpPr>
        <xdr:cNvPr id="1034" name="CustomShape 1"/>
        <xdr:cNvSpPr/>
      </xdr:nvSpPr>
      <xdr:spPr>
        <a:xfrm>
          <a:off x="6429960" y="67586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35</xdr:row>
      <xdr:rowOff>93600</xdr:rowOff>
    </xdr:from>
    <xdr:to>
      <xdr:col>26</xdr:col>
      <xdr:colOff>50760</xdr:colOff>
      <xdr:row>35</xdr:row>
      <xdr:rowOff>164520</xdr:rowOff>
    </xdr:to>
    <xdr:sp>
      <xdr:nvSpPr>
        <xdr:cNvPr id="1035" name="Line 1"/>
        <xdr:cNvSpPr/>
      </xdr:nvSpPr>
      <xdr:spPr>
        <a:xfrm>
          <a:off x="4933800" y="6703920"/>
          <a:ext cx="812880" cy="70920"/>
        </a:xfrm>
        <a:prstGeom prst="line">
          <a:avLst/>
        </a:prstGeom>
        <a:ln w="6480">
          <a:solidFill>
            <a:srgbClr val="ff0000"/>
          </a:solidFill>
          <a:round/>
        </a:ln>
      </xdr:spPr>
      <xdr:style>
        <a:lnRef idx="0"/>
        <a:fillRef idx="0"/>
        <a:effectRef idx="0"/>
        <a:fontRef idx="minor"/>
      </xdr:style>
    </xdr:sp>
    <xdr:clientData/>
  </xdr:twoCellAnchor>
  <xdr:twoCellAnchor editAs="oneCell">
    <xdr:from>
      <xdr:col>26</xdr:col>
      <xdr:colOff>0</xdr:colOff>
      <xdr:row>35</xdr:row>
      <xdr:rowOff>166680</xdr:rowOff>
    </xdr:from>
    <xdr:to>
      <xdr:col>26</xdr:col>
      <xdr:colOff>101160</xdr:colOff>
      <xdr:row>35</xdr:row>
      <xdr:rowOff>267840</xdr:rowOff>
    </xdr:to>
    <xdr:sp>
      <xdr:nvSpPr>
        <xdr:cNvPr id="1036" name="CustomShape 1"/>
        <xdr:cNvSpPr/>
      </xdr:nvSpPr>
      <xdr:spPr>
        <a:xfrm>
          <a:off x="5695920" y="67770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35</xdr:row>
      <xdr:rowOff>263160</xdr:rowOff>
    </xdr:from>
    <xdr:to>
      <xdr:col>27</xdr:col>
      <xdr:colOff>130680</xdr:colOff>
      <xdr:row>36</xdr:row>
      <xdr:rowOff>159120</xdr:rowOff>
    </xdr:to>
    <xdr:sp>
      <xdr:nvSpPr>
        <xdr:cNvPr id="1037" name="CustomShape 1"/>
        <xdr:cNvSpPr/>
      </xdr:nvSpPr>
      <xdr:spPr>
        <a:xfrm>
          <a:off x="5308560" y="6873480"/>
          <a:ext cx="73692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177840</xdr:colOff>
      <xdr:row>35</xdr:row>
      <xdr:rowOff>93600</xdr:rowOff>
    </xdr:from>
    <xdr:to>
      <xdr:col>22</xdr:col>
      <xdr:colOff>114480</xdr:colOff>
      <xdr:row>35</xdr:row>
      <xdr:rowOff>110520</xdr:rowOff>
    </xdr:to>
    <xdr:sp>
      <xdr:nvSpPr>
        <xdr:cNvPr id="1038" name="Line 1"/>
        <xdr:cNvSpPr/>
      </xdr:nvSpPr>
      <xdr:spPr>
        <a:xfrm flipV="1">
          <a:off x="4120920" y="6703920"/>
          <a:ext cx="812880" cy="16920"/>
        </a:xfrm>
        <a:prstGeom prst="line">
          <a:avLst/>
        </a:prstGeom>
        <a:ln w="6480">
          <a:solidFill>
            <a:srgbClr val="ff0000"/>
          </a:solidFill>
          <a:round/>
        </a:ln>
      </xdr:spPr>
      <xdr:style>
        <a:lnRef idx="0"/>
        <a:fillRef idx="0"/>
        <a:effectRef idx="0"/>
        <a:fontRef idx="minor"/>
      </xdr:style>
    </xdr:sp>
    <xdr:clientData/>
  </xdr:twoCellAnchor>
  <xdr:twoCellAnchor editAs="oneCell">
    <xdr:from>
      <xdr:col>22</xdr:col>
      <xdr:colOff>64080</xdr:colOff>
      <xdr:row>35</xdr:row>
      <xdr:rowOff>132120</xdr:rowOff>
    </xdr:from>
    <xdr:to>
      <xdr:col>22</xdr:col>
      <xdr:colOff>165240</xdr:colOff>
      <xdr:row>35</xdr:row>
      <xdr:rowOff>233280</xdr:rowOff>
    </xdr:to>
    <xdr:sp>
      <xdr:nvSpPr>
        <xdr:cNvPr id="1039" name="CustomShape 1"/>
        <xdr:cNvSpPr/>
      </xdr:nvSpPr>
      <xdr:spPr>
        <a:xfrm>
          <a:off x="4883400" y="6742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115200</xdr:colOff>
      <xdr:row>35</xdr:row>
      <xdr:rowOff>228600</xdr:rowOff>
    </xdr:from>
    <xdr:to>
      <xdr:col>23</xdr:col>
      <xdr:colOff>218880</xdr:colOff>
      <xdr:row>36</xdr:row>
      <xdr:rowOff>124560</xdr:rowOff>
    </xdr:to>
    <xdr:sp>
      <xdr:nvSpPr>
        <xdr:cNvPr id="1040" name="CustomShape 1"/>
        <xdr:cNvSpPr/>
      </xdr:nvSpPr>
      <xdr:spPr>
        <a:xfrm>
          <a:off x="4496400" y="6838920"/>
          <a:ext cx="76104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35</xdr:row>
      <xdr:rowOff>110520</xdr:rowOff>
    </xdr:from>
    <xdr:to>
      <xdr:col>18</xdr:col>
      <xdr:colOff>177840</xdr:colOff>
      <xdr:row>35</xdr:row>
      <xdr:rowOff>144000</xdr:rowOff>
    </xdr:to>
    <xdr:sp>
      <xdr:nvSpPr>
        <xdr:cNvPr id="1041" name="Line 1"/>
        <xdr:cNvSpPr/>
      </xdr:nvSpPr>
      <xdr:spPr>
        <a:xfrm flipV="1">
          <a:off x="3336840" y="6720840"/>
          <a:ext cx="784080" cy="33480"/>
        </a:xfrm>
        <a:prstGeom prst="line">
          <a:avLst/>
        </a:prstGeom>
        <a:ln w="6480">
          <a:solidFill>
            <a:srgbClr val="ff0000"/>
          </a:solidFill>
          <a:round/>
        </a:ln>
      </xdr:spPr>
      <xdr:style>
        <a:lnRef idx="0"/>
        <a:fillRef idx="0"/>
        <a:effectRef idx="0"/>
        <a:fontRef idx="minor"/>
      </xdr:style>
    </xdr:sp>
    <xdr:clientData/>
  </xdr:twoCellAnchor>
  <xdr:twoCellAnchor editAs="oneCell">
    <xdr:from>
      <xdr:col>18</xdr:col>
      <xdr:colOff>127800</xdr:colOff>
      <xdr:row>35</xdr:row>
      <xdr:rowOff>140760</xdr:rowOff>
    </xdr:from>
    <xdr:to>
      <xdr:col>19</xdr:col>
      <xdr:colOff>37800</xdr:colOff>
      <xdr:row>35</xdr:row>
      <xdr:rowOff>241920</xdr:rowOff>
    </xdr:to>
    <xdr:sp>
      <xdr:nvSpPr>
        <xdr:cNvPr id="1042" name="CustomShape 1"/>
        <xdr:cNvSpPr/>
      </xdr:nvSpPr>
      <xdr:spPr>
        <a:xfrm>
          <a:off x="4070880" y="6751080"/>
          <a:ext cx="12924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16</xdr:col>
      <xdr:colOff>178560</xdr:colOff>
      <xdr:row>35</xdr:row>
      <xdr:rowOff>237240</xdr:rowOff>
    </xdr:from>
    <xdr:to>
      <xdr:col>20</xdr:col>
      <xdr:colOff>64080</xdr:colOff>
      <xdr:row>36</xdr:row>
      <xdr:rowOff>133200</xdr:rowOff>
    </xdr:to>
    <xdr:sp>
      <xdr:nvSpPr>
        <xdr:cNvPr id="1043" name="CustomShape 1"/>
        <xdr:cNvSpPr/>
      </xdr:nvSpPr>
      <xdr:spPr>
        <a:xfrm>
          <a:off x="3683520" y="6847560"/>
          <a:ext cx="76176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9,805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171720</xdr:rowOff>
    </xdr:from>
    <xdr:to>
      <xdr:col>15</xdr:col>
      <xdr:colOff>101160</xdr:colOff>
      <xdr:row>35</xdr:row>
      <xdr:rowOff>272880</xdr:rowOff>
    </xdr:to>
    <xdr:sp>
      <xdr:nvSpPr>
        <xdr:cNvPr id="1044" name="CustomShape 1"/>
        <xdr:cNvSpPr/>
      </xdr:nvSpPr>
      <xdr:spPr>
        <a:xfrm>
          <a:off x="3286080" y="67820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35</xdr:row>
      <xdr:rowOff>268200</xdr:rowOff>
    </xdr:from>
    <xdr:to>
      <xdr:col>16</xdr:col>
      <xdr:colOff>156240</xdr:colOff>
      <xdr:row>36</xdr:row>
      <xdr:rowOff>164160</xdr:rowOff>
    </xdr:to>
    <xdr:sp>
      <xdr:nvSpPr>
        <xdr:cNvPr id="1045" name="CustomShape 1"/>
        <xdr:cNvSpPr/>
      </xdr:nvSpPr>
      <xdr:spPr>
        <a:xfrm>
          <a:off x="2898720" y="6878520"/>
          <a:ext cx="762480" cy="2386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39</xdr:row>
      <xdr:rowOff>332280</xdr:rowOff>
    </xdr:from>
    <xdr:to>
      <xdr:col>32</xdr:col>
      <xdr:colOff>25200</xdr:colOff>
      <xdr:row>41</xdr:row>
      <xdr:rowOff>55800</xdr:rowOff>
    </xdr:to>
    <xdr:sp>
      <xdr:nvSpPr>
        <xdr:cNvPr id="1046" name="CustomShape 1"/>
        <xdr:cNvSpPr/>
      </xdr:nvSpPr>
      <xdr:spPr>
        <a:xfrm>
          <a:off x="6273720" y="7971120"/>
          <a:ext cx="76176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64080</xdr:colOff>
      <xdr:row>39</xdr:row>
      <xdr:rowOff>332280</xdr:rowOff>
    </xdr:from>
    <xdr:to>
      <xdr:col>28</xdr:col>
      <xdr:colOff>167760</xdr:colOff>
      <xdr:row>41</xdr:row>
      <xdr:rowOff>55800</xdr:rowOff>
    </xdr:to>
    <xdr:sp>
      <xdr:nvSpPr>
        <xdr:cNvPr id="1047" name="CustomShape 1"/>
        <xdr:cNvSpPr/>
      </xdr:nvSpPr>
      <xdr:spPr>
        <a:xfrm>
          <a:off x="554076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39</xdr:row>
      <xdr:rowOff>332280</xdr:rowOff>
    </xdr:from>
    <xdr:to>
      <xdr:col>25</xdr:col>
      <xdr:colOff>13320</xdr:colOff>
      <xdr:row>41</xdr:row>
      <xdr:rowOff>55800</xdr:rowOff>
    </xdr:to>
    <xdr:sp>
      <xdr:nvSpPr>
        <xdr:cNvPr id="1048" name="CustomShape 1"/>
        <xdr:cNvSpPr/>
      </xdr:nvSpPr>
      <xdr:spPr>
        <a:xfrm>
          <a:off x="4727520" y="7971120"/>
          <a:ext cx="76248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720</xdr:colOff>
      <xdr:row>39</xdr:row>
      <xdr:rowOff>332280</xdr:rowOff>
    </xdr:from>
    <xdr:to>
      <xdr:col>21</xdr:col>
      <xdr:colOff>104400</xdr:colOff>
      <xdr:row>41</xdr:row>
      <xdr:rowOff>55800</xdr:rowOff>
    </xdr:to>
    <xdr:sp>
      <xdr:nvSpPr>
        <xdr:cNvPr id="1049" name="CustomShape 1"/>
        <xdr:cNvSpPr/>
      </xdr:nvSpPr>
      <xdr:spPr>
        <a:xfrm>
          <a:off x="394380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64080</xdr:colOff>
      <xdr:row>39</xdr:row>
      <xdr:rowOff>332280</xdr:rowOff>
    </xdr:from>
    <xdr:to>
      <xdr:col>17</xdr:col>
      <xdr:colOff>167760</xdr:colOff>
      <xdr:row>41</xdr:row>
      <xdr:rowOff>55800</xdr:rowOff>
    </xdr:to>
    <xdr:sp>
      <xdr:nvSpPr>
        <xdr:cNvPr id="1050" name="CustomShape 1"/>
        <xdr:cNvSpPr/>
      </xdr:nvSpPr>
      <xdr:spPr>
        <a:xfrm>
          <a:off x="3130920" y="7971120"/>
          <a:ext cx="761040" cy="23796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77040</xdr:colOff>
      <xdr:row>35</xdr:row>
      <xdr:rowOff>185040</xdr:rowOff>
    </xdr:from>
    <xdr:to>
      <xdr:col>29</xdr:col>
      <xdr:colOff>178200</xdr:colOff>
      <xdr:row>35</xdr:row>
      <xdr:rowOff>286200</xdr:rowOff>
    </xdr:to>
    <xdr:sp>
      <xdr:nvSpPr>
        <xdr:cNvPr id="1051" name="CustomShape 1"/>
        <xdr:cNvSpPr/>
      </xdr:nvSpPr>
      <xdr:spPr>
        <a:xfrm>
          <a:off x="6429960" y="679536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35</xdr:row>
      <xdr:rowOff>167040</xdr:rowOff>
    </xdr:from>
    <xdr:to>
      <xdr:col>33</xdr:col>
      <xdr:colOff>131040</xdr:colOff>
      <xdr:row>36</xdr:row>
      <xdr:rowOff>63000</xdr:rowOff>
    </xdr:to>
    <xdr:sp>
      <xdr:nvSpPr>
        <xdr:cNvPr id="1052" name="CustomShape 1"/>
        <xdr:cNvSpPr/>
      </xdr:nvSpPr>
      <xdr:spPr>
        <a:xfrm>
          <a:off x="6597720" y="67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8,648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35</xdr:row>
      <xdr:rowOff>114120</xdr:rowOff>
    </xdr:from>
    <xdr:to>
      <xdr:col>26</xdr:col>
      <xdr:colOff>101160</xdr:colOff>
      <xdr:row>35</xdr:row>
      <xdr:rowOff>215280</xdr:rowOff>
    </xdr:to>
    <xdr:sp>
      <xdr:nvSpPr>
        <xdr:cNvPr id="1053" name="CustomShape 1"/>
        <xdr:cNvSpPr/>
      </xdr:nvSpPr>
      <xdr:spPr>
        <a:xfrm>
          <a:off x="5695920" y="67244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34</xdr:row>
      <xdr:rowOff>236520</xdr:rowOff>
    </xdr:from>
    <xdr:to>
      <xdr:col>27</xdr:col>
      <xdr:colOff>130680</xdr:colOff>
      <xdr:row>35</xdr:row>
      <xdr:rowOff>131400</xdr:rowOff>
    </xdr:to>
    <xdr:sp>
      <xdr:nvSpPr>
        <xdr:cNvPr id="1054" name="CustomShape 1"/>
        <xdr:cNvSpPr/>
      </xdr:nvSpPr>
      <xdr:spPr>
        <a:xfrm>
          <a:off x="5308560" y="6503760"/>
          <a:ext cx="73692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10,507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64080</xdr:colOff>
      <xdr:row>35</xdr:row>
      <xdr:rowOff>43200</xdr:rowOff>
    </xdr:from>
    <xdr:to>
      <xdr:col>22</xdr:col>
      <xdr:colOff>165240</xdr:colOff>
      <xdr:row>35</xdr:row>
      <xdr:rowOff>144360</xdr:rowOff>
    </xdr:to>
    <xdr:sp>
      <xdr:nvSpPr>
        <xdr:cNvPr id="1055" name="CustomShape 1"/>
        <xdr:cNvSpPr/>
      </xdr:nvSpPr>
      <xdr:spPr>
        <a:xfrm>
          <a:off x="4883400" y="665352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115200</xdr:colOff>
      <xdr:row>34</xdr:row>
      <xdr:rowOff>165600</xdr:rowOff>
    </xdr:from>
    <xdr:to>
      <xdr:col>23</xdr:col>
      <xdr:colOff>218880</xdr:colOff>
      <xdr:row>35</xdr:row>
      <xdr:rowOff>60480</xdr:rowOff>
    </xdr:to>
    <xdr:sp>
      <xdr:nvSpPr>
        <xdr:cNvPr id="1056" name="CustomShape 1"/>
        <xdr:cNvSpPr/>
      </xdr:nvSpPr>
      <xdr:spPr>
        <a:xfrm>
          <a:off x="4496400" y="6432840"/>
          <a:ext cx="76104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12,370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35</xdr:row>
      <xdr:rowOff>59760</xdr:rowOff>
    </xdr:from>
    <xdr:to>
      <xdr:col>19</xdr:col>
      <xdr:colOff>37800</xdr:colOff>
      <xdr:row>35</xdr:row>
      <xdr:rowOff>160920</xdr:rowOff>
    </xdr:to>
    <xdr:sp>
      <xdr:nvSpPr>
        <xdr:cNvPr id="1057" name="CustomShape 1"/>
        <xdr:cNvSpPr/>
      </xdr:nvSpPr>
      <xdr:spPr>
        <a:xfrm>
          <a:off x="4070880" y="6670080"/>
          <a:ext cx="12924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16</xdr:col>
      <xdr:colOff>178560</xdr:colOff>
      <xdr:row>34</xdr:row>
      <xdr:rowOff>182520</xdr:rowOff>
    </xdr:from>
    <xdr:to>
      <xdr:col>20</xdr:col>
      <xdr:colOff>64080</xdr:colOff>
      <xdr:row>35</xdr:row>
      <xdr:rowOff>77400</xdr:rowOff>
    </xdr:to>
    <xdr:sp>
      <xdr:nvSpPr>
        <xdr:cNvPr id="1058" name="CustomShape 1"/>
        <xdr:cNvSpPr/>
      </xdr:nvSpPr>
      <xdr:spPr>
        <a:xfrm>
          <a:off x="3683520" y="6449760"/>
          <a:ext cx="76176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11,929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93240</xdr:rowOff>
    </xdr:from>
    <xdr:to>
      <xdr:col>15</xdr:col>
      <xdr:colOff>101160</xdr:colOff>
      <xdr:row>35</xdr:row>
      <xdr:rowOff>194400</xdr:rowOff>
    </xdr:to>
    <xdr:sp>
      <xdr:nvSpPr>
        <xdr:cNvPr id="1059" name="CustomShape 1"/>
        <xdr:cNvSpPr/>
      </xdr:nvSpPr>
      <xdr:spPr>
        <a:xfrm>
          <a:off x="3286080" y="670356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34</xdr:row>
      <xdr:rowOff>215640</xdr:rowOff>
    </xdr:from>
    <xdr:to>
      <xdr:col>16</xdr:col>
      <xdr:colOff>156240</xdr:colOff>
      <xdr:row>35</xdr:row>
      <xdr:rowOff>110520</xdr:rowOff>
    </xdr:to>
    <xdr:sp>
      <xdr:nvSpPr>
        <xdr:cNvPr id="1060" name="CustomShape 1"/>
        <xdr:cNvSpPr/>
      </xdr:nvSpPr>
      <xdr:spPr>
        <a:xfrm>
          <a:off x="2898720" y="6482880"/>
          <a:ext cx="762480" cy="23796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11,053</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1061"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5</a:t>
          </a:r>
          <a:r>
            <a:rPr b="1" lang="en-US" sz="3200" spc="-1" strike="noStrike">
              <a:solidFill>
                <a:srgbClr val="000000"/>
              </a:solidFill>
              <a:uFill>
                <a:solidFill>
                  <a:srgbClr val="ffffff"/>
                </a:solidFill>
              </a:uFill>
              <a:latin typeface="ＭＳ Ｐゴシック"/>
              <a:ea typeface="ＭＳ Ｐゴシック"/>
            </a:rPr>
            <a:t>）市町村性質別歳出決算分析表（住民一人当たりのコスト）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1062" name="CustomShape 1"/>
        <xdr:cNvSpPr/>
      </xdr:nvSpPr>
      <xdr:spPr>
        <a:xfrm>
          <a:off x="21907440" y="190440"/>
          <a:ext cx="44956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1063" name="CustomShape 1"/>
        <xdr:cNvSpPr/>
      </xdr:nvSpPr>
      <xdr:spPr>
        <a:xfrm>
          <a:off x="21926520" y="215640"/>
          <a:ext cx="44510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xdr:nvSpPr>
        <xdr:cNvPr id="1064" name="CustomShape 1"/>
        <xdr:cNvSpPr/>
      </xdr:nvSpPr>
      <xdr:spPr>
        <a:xfrm>
          <a:off x="21951720" y="241200"/>
          <a:ext cx="439380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1065"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1066"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1067"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4</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1068"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1069"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xdr:nvSpPr>
        <xdr:cNvPr id="1070" name="CustomShape 1"/>
        <xdr:cNvSpPr/>
      </xdr:nvSpPr>
      <xdr:spPr>
        <a:xfrm>
          <a:off x="2537280" y="920520"/>
          <a:ext cx="1650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138,336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135,047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55,398,973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54,466,414</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668,600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29,143,872</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41,609,441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1071"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(R5.1.1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(R5.1.1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1072"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1073"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5.6</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1074"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1075"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xdr:nvSpPr>
        <xdr:cNvPr id="1076" name="CustomShape 1"/>
        <xdr:cNvSpPr/>
      </xdr:nvSpPr>
      <xdr:spPr>
        <a:xfrm>
          <a:off x="8232840" y="1715040"/>
          <a:ext cx="43815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H30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R01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R02  Ⅲ</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R03  Ⅲ</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R04  Ⅲ</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xdr:nvSpPr>
        <xdr:cNvPr id="1077" name="CustomShape 1"/>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xdr:nvSpPr>
        <xdr:cNvPr id="1078" name="CustomShape 1"/>
        <xdr:cNvSpPr/>
      </xdr:nvSpPr>
      <xdr:spPr>
        <a:xfrm>
          <a:off x="13021200" y="952560"/>
          <a:ext cx="16884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xdr:nvSpPr>
        <xdr:cNvPr id="1079" name="CustomShape 1"/>
        <xdr:cNvSpPr/>
      </xdr:nvSpPr>
      <xdr:spPr>
        <a:xfrm>
          <a:off x="13021200" y="1219680"/>
          <a:ext cx="16884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1080"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xdr:nvSpPr>
        <xdr:cNvPr id="1081" name="Line 1"/>
        <xdr:cNvSpPr/>
      </xdr:nvSpPr>
      <xdr:spPr>
        <a:xfrm flipH="1">
          <a:off x="12813840" y="10666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xdr:nvSpPr>
        <xdr:cNvPr id="1082" name="CustomShape 1"/>
        <xdr:cNvSpPr/>
      </xdr:nvSpPr>
      <xdr:spPr>
        <a:xfrm>
          <a:off x="12868200" y="101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xdr:nvSpPr>
        <xdr:cNvPr id="1083" name="CustomShape 1"/>
        <xdr:cNvSpPr/>
      </xdr:nvSpPr>
      <xdr:spPr>
        <a:xfrm>
          <a:off x="12868200" y="12830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xdr:nvSpPr>
        <xdr:cNvPr id="1084" name="Line 1"/>
        <xdr:cNvSpPr/>
      </xdr:nvSpPr>
      <xdr:spPr>
        <a:xfrm>
          <a:off x="129430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1085"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xdr:nvSpPr>
        <xdr:cNvPr id="1086" name="Line 1"/>
        <xdr:cNvSpPr/>
      </xdr:nvSpPr>
      <xdr:spPr>
        <a:xfrm flipV="1">
          <a:off x="129430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1087"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xdr:nvSpPr>
        <xdr:cNvPr id="1088" name="CustomShape 1"/>
        <xdr:cNvSpPr/>
      </xdr:nvSpPr>
      <xdr:spPr>
        <a:xfrm>
          <a:off x="451800" y="285768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89640</xdr:rowOff>
    </xdr:from>
    <xdr:to>
      <xdr:col>32</xdr:col>
      <xdr:colOff>18000</xdr:colOff>
      <xdr:row>19</xdr:row>
      <xdr:rowOff>156600</xdr:rowOff>
    </xdr:to>
    <xdr:sp>
      <xdr:nvSpPr>
        <xdr:cNvPr id="1089" name="CustomShape 1"/>
        <xdr:cNvSpPr/>
      </xdr:nvSpPr>
      <xdr:spPr>
        <a:xfrm>
          <a:off x="585720" y="317556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63360</xdr:rowOff>
    </xdr:from>
    <xdr:to>
      <xdr:col>42</xdr:col>
      <xdr:colOff>58680</xdr:colOff>
      <xdr:row>21</xdr:row>
      <xdr:rowOff>130320</xdr:rowOff>
    </xdr:to>
    <xdr:sp>
      <xdr:nvSpPr>
        <xdr:cNvPr id="1090" name="CustomShape 1"/>
        <xdr:cNvSpPr/>
      </xdr:nvSpPr>
      <xdr:spPr>
        <a:xfrm>
          <a:off x="541080" y="349236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4</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xdr:nvSpPr>
        <xdr:cNvPr id="1091" name="CustomShape 1"/>
        <xdr:cNvSpPr/>
      </xdr:nvSpPr>
      <xdr:spPr>
        <a:xfrm>
          <a:off x="87624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xdr:nvSpPr>
        <xdr:cNvPr id="1092" name="CustomShape 1"/>
        <xdr:cNvSpPr/>
      </xdr:nvSpPr>
      <xdr:spPr>
        <a:xfrm>
          <a:off x="10033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xdr:nvSpPr>
        <xdr:cNvPr id="1093" name="CustomShape 1"/>
        <xdr:cNvSpPr/>
      </xdr:nvSpPr>
      <xdr:spPr>
        <a:xfrm>
          <a:off x="10033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xdr:nvSpPr>
        <xdr:cNvPr id="1094" name="CustomShape 1"/>
        <xdr:cNvSpPr/>
      </xdr:nvSpPr>
      <xdr:spPr>
        <a:xfrm>
          <a:off x="21906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xdr:nvSpPr>
        <xdr:cNvPr id="1095" name="CustomShape 1"/>
        <xdr:cNvSpPr/>
      </xdr:nvSpPr>
      <xdr:spPr>
        <a:xfrm>
          <a:off x="21906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80,523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xdr:nvSpPr>
        <xdr:cNvPr id="1096" name="CustomShape 1"/>
        <xdr:cNvSpPr/>
      </xdr:nvSpPr>
      <xdr:spPr>
        <a:xfrm>
          <a:off x="350568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xdr:nvSpPr>
        <xdr:cNvPr id="1097" name="CustomShape 1"/>
        <xdr:cNvSpPr/>
      </xdr:nvSpPr>
      <xdr:spPr>
        <a:xfrm>
          <a:off x="350568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75,379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098" name="CustomShape 1"/>
        <xdr:cNvSpPr/>
      </xdr:nvSpPr>
      <xdr:spPr>
        <a:xfrm>
          <a:off x="87624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27</xdr:row>
      <xdr:rowOff>7200</xdr:rowOff>
    </xdr:from>
    <xdr:to>
      <xdr:col>5</xdr:col>
      <xdr:colOff>93240</xdr:colOff>
      <xdr:row>28</xdr:row>
      <xdr:rowOff>43560</xdr:rowOff>
    </xdr:to>
    <xdr:sp>
      <xdr:nvSpPr>
        <xdr:cNvPr id="1099" name="CustomShape 1"/>
        <xdr:cNvSpPr/>
      </xdr:nvSpPr>
      <xdr:spPr>
        <a:xfrm>
          <a:off x="781200" y="4636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xdr:nvSpPr>
        <xdr:cNvPr id="1100" name="Line 1"/>
        <xdr:cNvSpPr/>
      </xdr:nvSpPr>
      <xdr:spPr>
        <a:xfrm>
          <a:off x="87624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40</xdr:row>
      <xdr:rowOff>121680</xdr:rowOff>
    </xdr:from>
    <xdr:to>
      <xdr:col>3</xdr:col>
      <xdr:colOff>180720</xdr:colOff>
      <xdr:row>42</xdr:row>
      <xdr:rowOff>17640</xdr:rowOff>
    </xdr:to>
    <xdr:sp>
      <xdr:nvSpPr>
        <xdr:cNvPr id="1101" name="CustomShape 1"/>
        <xdr:cNvSpPr/>
      </xdr:nvSpPr>
      <xdr:spPr>
        <a:xfrm>
          <a:off x="212760" y="69796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38</xdr:row>
      <xdr:rowOff>140040</xdr:rowOff>
    </xdr:from>
    <xdr:to>
      <xdr:col>28</xdr:col>
      <xdr:colOff>114120</xdr:colOff>
      <xdr:row>38</xdr:row>
      <xdr:rowOff>140040</xdr:rowOff>
    </xdr:to>
    <xdr:sp>
      <xdr:nvSpPr>
        <xdr:cNvPr id="1102" name="Line 1"/>
        <xdr:cNvSpPr/>
      </xdr:nvSpPr>
      <xdr:spPr>
        <a:xfrm>
          <a:off x="87624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38</xdr:row>
      <xdr:rowOff>8280</xdr:rowOff>
    </xdr:from>
    <xdr:to>
      <xdr:col>3</xdr:col>
      <xdr:colOff>180720</xdr:colOff>
      <xdr:row>39</xdr:row>
      <xdr:rowOff>75600</xdr:rowOff>
    </xdr:to>
    <xdr:sp>
      <xdr:nvSpPr>
        <xdr:cNvPr id="1103" name="CustomShape 1"/>
        <xdr:cNvSpPr/>
      </xdr:nvSpPr>
      <xdr:spPr>
        <a:xfrm>
          <a:off x="212760" y="65232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36</xdr:row>
      <xdr:rowOff>25200</xdr:rowOff>
    </xdr:from>
    <xdr:to>
      <xdr:col>28</xdr:col>
      <xdr:colOff>114120</xdr:colOff>
      <xdr:row>36</xdr:row>
      <xdr:rowOff>25200</xdr:rowOff>
    </xdr:to>
    <xdr:sp>
      <xdr:nvSpPr>
        <xdr:cNvPr id="1104" name="Line 1"/>
        <xdr:cNvSpPr/>
      </xdr:nvSpPr>
      <xdr:spPr>
        <a:xfrm>
          <a:off x="87624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35</xdr:row>
      <xdr:rowOff>65520</xdr:rowOff>
    </xdr:from>
    <xdr:to>
      <xdr:col>3</xdr:col>
      <xdr:colOff>180720</xdr:colOff>
      <xdr:row>36</xdr:row>
      <xdr:rowOff>131760</xdr:rowOff>
    </xdr:to>
    <xdr:sp>
      <xdr:nvSpPr>
        <xdr:cNvPr id="1105" name="CustomShape 1"/>
        <xdr:cNvSpPr/>
      </xdr:nvSpPr>
      <xdr:spPr>
        <a:xfrm>
          <a:off x="212760" y="60660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82440</xdr:rowOff>
    </xdr:from>
    <xdr:to>
      <xdr:col>28</xdr:col>
      <xdr:colOff>114120</xdr:colOff>
      <xdr:row>33</xdr:row>
      <xdr:rowOff>82440</xdr:rowOff>
    </xdr:to>
    <xdr:sp>
      <xdr:nvSpPr>
        <xdr:cNvPr id="1106" name="Line 1"/>
        <xdr:cNvSpPr/>
      </xdr:nvSpPr>
      <xdr:spPr>
        <a:xfrm>
          <a:off x="87624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32</xdr:row>
      <xdr:rowOff>121680</xdr:rowOff>
    </xdr:from>
    <xdr:to>
      <xdr:col>3</xdr:col>
      <xdr:colOff>180720</xdr:colOff>
      <xdr:row>34</xdr:row>
      <xdr:rowOff>17640</xdr:rowOff>
    </xdr:to>
    <xdr:sp>
      <xdr:nvSpPr>
        <xdr:cNvPr id="1107" name="CustomShape 1"/>
        <xdr:cNvSpPr/>
      </xdr:nvSpPr>
      <xdr:spPr>
        <a:xfrm>
          <a:off x="212760" y="56080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140040</xdr:rowOff>
    </xdr:from>
    <xdr:to>
      <xdr:col>28</xdr:col>
      <xdr:colOff>114120</xdr:colOff>
      <xdr:row>30</xdr:row>
      <xdr:rowOff>140040</xdr:rowOff>
    </xdr:to>
    <xdr:sp>
      <xdr:nvSpPr>
        <xdr:cNvPr id="1108" name="Line 1"/>
        <xdr:cNvSpPr/>
      </xdr:nvSpPr>
      <xdr:spPr>
        <a:xfrm>
          <a:off x="87624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30</xdr:row>
      <xdr:rowOff>8280</xdr:rowOff>
    </xdr:from>
    <xdr:to>
      <xdr:col>3</xdr:col>
      <xdr:colOff>160560</xdr:colOff>
      <xdr:row>31</xdr:row>
      <xdr:rowOff>75600</xdr:rowOff>
    </xdr:to>
    <xdr:sp>
      <xdr:nvSpPr>
        <xdr:cNvPr id="1109" name="CustomShape 1"/>
        <xdr:cNvSpPr/>
      </xdr:nvSpPr>
      <xdr:spPr>
        <a:xfrm>
          <a:off x="111600" y="5151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xdr:nvSpPr>
        <xdr:cNvPr id="1110" name="Line 1"/>
        <xdr:cNvSpPr/>
      </xdr:nvSpPr>
      <xdr:spPr>
        <a:xfrm>
          <a:off x="87624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27</xdr:row>
      <xdr:rowOff>65520</xdr:rowOff>
    </xdr:from>
    <xdr:to>
      <xdr:col>3</xdr:col>
      <xdr:colOff>160560</xdr:colOff>
      <xdr:row>28</xdr:row>
      <xdr:rowOff>131760</xdr:rowOff>
    </xdr:to>
    <xdr:sp>
      <xdr:nvSpPr>
        <xdr:cNvPr id="1111" name="CustomShape 1"/>
        <xdr:cNvSpPr/>
      </xdr:nvSpPr>
      <xdr:spPr>
        <a:xfrm>
          <a:off x="111600" y="4694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1112" name="CustomShape 1"/>
        <xdr:cNvSpPr/>
      </xdr:nvSpPr>
      <xdr:spPr>
        <a:xfrm>
          <a:off x="87624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30</xdr:row>
      <xdr:rowOff>161280</xdr:rowOff>
    </xdr:from>
    <xdr:to>
      <xdr:col>24</xdr:col>
      <xdr:colOff>62640</xdr:colOff>
      <xdr:row>38</xdr:row>
      <xdr:rowOff>163440</xdr:rowOff>
    </xdr:to>
    <xdr:sp>
      <xdr:nvSpPr>
        <xdr:cNvPr id="1113" name="Line 1"/>
        <xdr:cNvSpPr/>
      </xdr:nvSpPr>
      <xdr:spPr>
        <a:xfrm flipV="1">
          <a:off x="5319360" y="5304600"/>
          <a:ext cx="1080" cy="137376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39</xdr:row>
      <xdr:rowOff>6480</xdr:rowOff>
    </xdr:from>
    <xdr:to>
      <xdr:col>27</xdr:col>
      <xdr:colOff>60480</xdr:colOff>
      <xdr:row>40</xdr:row>
      <xdr:rowOff>72720</xdr:rowOff>
    </xdr:to>
    <xdr:sp>
      <xdr:nvSpPr>
        <xdr:cNvPr id="1114" name="CustomShape 1"/>
        <xdr:cNvSpPr/>
      </xdr:nvSpPr>
      <xdr:spPr>
        <a:xfrm>
          <a:off x="5304240" y="66927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38,968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38</xdr:row>
      <xdr:rowOff>163440</xdr:rowOff>
    </xdr:from>
    <xdr:to>
      <xdr:col>24</xdr:col>
      <xdr:colOff>152280</xdr:colOff>
      <xdr:row>38</xdr:row>
      <xdr:rowOff>163440</xdr:rowOff>
    </xdr:to>
    <xdr:sp>
      <xdr:nvSpPr>
        <xdr:cNvPr id="1115" name="Line 1"/>
        <xdr:cNvSpPr/>
      </xdr:nvSpPr>
      <xdr:spPr>
        <a:xfrm>
          <a:off x="5203440" y="66783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29</xdr:row>
      <xdr:rowOff>117720</xdr:rowOff>
    </xdr:from>
    <xdr:to>
      <xdr:col>27</xdr:col>
      <xdr:colOff>60480</xdr:colOff>
      <xdr:row>31</xdr:row>
      <xdr:rowOff>13680</xdr:rowOff>
    </xdr:to>
    <xdr:sp>
      <xdr:nvSpPr>
        <xdr:cNvPr id="1116" name="CustomShape 1"/>
        <xdr:cNvSpPr/>
      </xdr:nvSpPr>
      <xdr:spPr>
        <a:xfrm>
          <a:off x="5304240" y="50896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99,071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30</xdr:row>
      <xdr:rowOff>161280</xdr:rowOff>
    </xdr:from>
    <xdr:to>
      <xdr:col>24</xdr:col>
      <xdr:colOff>152280</xdr:colOff>
      <xdr:row>30</xdr:row>
      <xdr:rowOff>161280</xdr:rowOff>
    </xdr:to>
    <xdr:sp>
      <xdr:nvSpPr>
        <xdr:cNvPr id="1117" name="Line 1"/>
        <xdr:cNvSpPr/>
      </xdr:nvSpPr>
      <xdr:spPr>
        <a:xfrm>
          <a:off x="5203440" y="5304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36</xdr:row>
      <xdr:rowOff>108000</xdr:rowOff>
    </xdr:from>
    <xdr:to>
      <xdr:col>24</xdr:col>
      <xdr:colOff>63360</xdr:colOff>
      <xdr:row>36</xdr:row>
      <xdr:rowOff>114120</xdr:rowOff>
    </xdr:to>
    <xdr:sp>
      <xdr:nvSpPr>
        <xdr:cNvPr id="1118" name="Line 1"/>
        <xdr:cNvSpPr/>
      </xdr:nvSpPr>
      <xdr:spPr>
        <a:xfrm flipV="1">
          <a:off x="4339800" y="6280200"/>
          <a:ext cx="981360" cy="61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34</xdr:row>
      <xdr:rowOff>125280</xdr:rowOff>
    </xdr:from>
    <xdr:to>
      <xdr:col>27</xdr:col>
      <xdr:colOff>60480</xdr:colOff>
      <xdr:row>36</xdr:row>
      <xdr:rowOff>20160</xdr:rowOff>
    </xdr:to>
    <xdr:sp>
      <xdr:nvSpPr>
        <xdr:cNvPr id="1119" name="CustomShape 1"/>
        <xdr:cNvSpPr/>
      </xdr:nvSpPr>
      <xdr:spPr>
        <a:xfrm>
          <a:off x="5304240" y="59544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62,374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35</xdr:row>
      <xdr:rowOff>92520</xdr:rowOff>
    </xdr:from>
    <xdr:to>
      <xdr:col>24</xdr:col>
      <xdr:colOff>113760</xdr:colOff>
      <xdr:row>36</xdr:row>
      <xdr:rowOff>21600</xdr:rowOff>
    </xdr:to>
    <xdr:sp>
      <xdr:nvSpPr>
        <xdr:cNvPr id="1120" name="CustomShape 1"/>
        <xdr:cNvSpPr/>
      </xdr:nvSpPr>
      <xdr:spPr>
        <a:xfrm>
          <a:off x="5270400" y="60930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36</xdr:row>
      <xdr:rowOff>114120</xdr:rowOff>
    </xdr:from>
    <xdr:to>
      <xdr:col>19</xdr:col>
      <xdr:colOff>177480</xdr:colOff>
      <xdr:row>36</xdr:row>
      <xdr:rowOff>118800</xdr:rowOff>
    </xdr:to>
    <xdr:sp>
      <xdr:nvSpPr>
        <xdr:cNvPr id="1121" name="Line 1"/>
        <xdr:cNvSpPr/>
      </xdr:nvSpPr>
      <xdr:spPr>
        <a:xfrm flipV="1">
          <a:off x="3336840" y="6286320"/>
          <a:ext cx="1002960" cy="46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35</xdr:row>
      <xdr:rowOff>100440</xdr:rowOff>
    </xdr:from>
    <xdr:to>
      <xdr:col>20</xdr:col>
      <xdr:colOff>38520</xdr:colOff>
      <xdr:row>36</xdr:row>
      <xdr:rowOff>29520</xdr:rowOff>
    </xdr:to>
    <xdr:sp>
      <xdr:nvSpPr>
        <xdr:cNvPr id="1122" name="CustomShape 1"/>
        <xdr:cNvSpPr/>
      </xdr:nvSpPr>
      <xdr:spPr>
        <a:xfrm>
          <a:off x="4289400" y="610092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34</xdr:row>
      <xdr:rowOff>57240</xdr:rowOff>
    </xdr:from>
    <xdr:to>
      <xdr:col>21</xdr:col>
      <xdr:colOff>46800</xdr:colOff>
      <xdr:row>35</xdr:row>
      <xdr:rowOff>124560</xdr:rowOff>
    </xdr:to>
    <xdr:sp>
      <xdr:nvSpPr>
        <xdr:cNvPr id="1123" name="CustomShape 1"/>
        <xdr:cNvSpPr/>
      </xdr:nvSpPr>
      <xdr:spPr>
        <a:xfrm>
          <a:off x="3976920" y="58863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62,021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36</xdr:row>
      <xdr:rowOff>118800</xdr:rowOff>
    </xdr:from>
    <xdr:to>
      <xdr:col>15</xdr:col>
      <xdr:colOff>50760</xdr:colOff>
      <xdr:row>37</xdr:row>
      <xdr:rowOff>121680</xdr:rowOff>
    </xdr:to>
    <xdr:sp>
      <xdr:nvSpPr>
        <xdr:cNvPr id="1124" name="Line 1"/>
        <xdr:cNvSpPr/>
      </xdr:nvSpPr>
      <xdr:spPr>
        <a:xfrm flipV="1">
          <a:off x="2304720" y="6291000"/>
          <a:ext cx="1032120" cy="1742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35</xdr:row>
      <xdr:rowOff>70200</xdr:rowOff>
    </xdr:from>
    <xdr:to>
      <xdr:col>15</xdr:col>
      <xdr:colOff>101160</xdr:colOff>
      <xdr:row>35</xdr:row>
      <xdr:rowOff>171360</xdr:rowOff>
    </xdr:to>
    <xdr:sp>
      <xdr:nvSpPr>
        <xdr:cNvPr id="1125" name="CustomShape 1"/>
        <xdr:cNvSpPr/>
      </xdr:nvSpPr>
      <xdr:spPr>
        <a:xfrm>
          <a:off x="3286080" y="6070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34</xdr:row>
      <xdr:rowOff>27000</xdr:rowOff>
    </xdr:from>
    <xdr:to>
      <xdr:col>16</xdr:col>
      <xdr:colOff>110520</xdr:colOff>
      <xdr:row>35</xdr:row>
      <xdr:rowOff>94320</xdr:rowOff>
    </xdr:to>
    <xdr:sp>
      <xdr:nvSpPr>
        <xdr:cNvPr id="1126" name="CustomShape 1"/>
        <xdr:cNvSpPr/>
      </xdr:nvSpPr>
      <xdr:spPr>
        <a:xfrm>
          <a:off x="2944440" y="5856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63,345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37</xdr:row>
      <xdr:rowOff>90000</xdr:rowOff>
    </xdr:from>
    <xdr:to>
      <xdr:col>10</xdr:col>
      <xdr:colOff>114120</xdr:colOff>
      <xdr:row>37</xdr:row>
      <xdr:rowOff>121680</xdr:rowOff>
    </xdr:to>
    <xdr:sp>
      <xdr:nvSpPr>
        <xdr:cNvPr id="1127" name="Line 1"/>
        <xdr:cNvSpPr/>
      </xdr:nvSpPr>
      <xdr:spPr>
        <a:xfrm>
          <a:off x="1272960" y="6433560"/>
          <a:ext cx="1031760" cy="316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36</xdr:row>
      <xdr:rowOff>50760</xdr:rowOff>
    </xdr:from>
    <xdr:to>
      <xdr:col>10</xdr:col>
      <xdr:colOff>164520</xdr:colOff>
      <xdr:row>36</xdr:row>
      <xdr:rowOff>151920</xdr:rowOff>
    </xdr:to>
    <xdr:sp>
      <xdr:nvSpPr>
        <xdr:cNvPr id="1128" name="CustomShape 1"/>
        <xdr:cNvSpPr/>
      </xdr:nvSpPr>
      <xdr:spPr>
        <a:xfrm>
          <a:off x="2253960" y="6222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35</xdr:row>
      <xdr:rowOff>8280</xdr:rowOff>
    </xdr:from>
    <xdr:to>
      <xdr:col>11</xdr:col>
      <xdr:colOff>202320</xdr:colOff>
      <xdr:row>36</xdr:row>
      <xdr:rowOff>74520</xdr:rowOff>
    </xdr:to>
    <xdr:sp>
      <xdr:nvSpPr>
        <xdr:cNvPr id="1129" name="CustomShape 1"/>
        <xdr:cNvSpPr/>
      </xdr:nvSpPr>
      <xdr:spPr>
        <a:xfrm>
          <a:off x="1940760" y="60087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56,673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65160</xdr:rowOff>
    </xdr:from>
    <xdr:to>
      <xdr:col>6</xdr:col>
      <xdr:colOff>37800</xdr:colOff>
      <xdr:row>36</xdr:row>
      <xdr:rowOff>166320</xdr:rowOff>
    </xdr:to>
    <xdr:sp>
      <xdr:nvSpPr>
        <xdr:cNvPr id="1130" name="CustomShape 1"/>
        <xdr:cNvSpPr/>
      </xdr:nvSpPr>
      <xdr:spPr>
        <a:xfrm>
          <a:off x="1222920" y="62373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35</xdr:row>
      <xdr:rowOff>22680</xdr:rowOff>
    </xdr:from>
    <xdr:to>
      <xdr:col>7</xdr:col>
      <xdr:colOff>47160</xdr:colOff>
      <xdr:row>36</xdr:row>
      <xdr:rowOff>88920</xdr:rowOff>
    </xdr:to>
    <xdr:sp>
      <xdr:nvSpPr>
        <xdr:cNvPr id="1131" name="CustomShape 1"/>
        <xdr:cNvSpPr/>
      </xdr:nvSpPr>
      <xdr:spPr>
        <a:xfrm>
          <a:off x="909360" y="602316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56,039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xdr:nvSpPr>
        <xdr:cNvPr id="1132" name="CustomShape 1"/>
        <xdr:cNvSpPr/>
      </xdr:nvSpPr>
      <xdr:spPr>
        <a:xfrm>
          <a:off x="5101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xdr:nvSpPr>
        <xdr:cNvPr id="1133" name="CustomShape 1"/>
        <xdr:cNvSpPr/>
      </xdr:nvSpPr>
      <xdr:spPr>
        <a:xfrm>
          <a:off x="41216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xdr:nvSpPr>
        <xdr:cNvPr id="1134" name="CustomShape 1"/>
        <xdr:cNvSpPr/>
      </xdr:nvSpPr>
      <xdr:spPr>
        <a:xfrm>
          <a:off x="31183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xdr:nvSpPr>
        <xdr:cNvPr id="1135" name="CustomShape 1"/>
        <xdr:cNvSpPr/>
      </xdr:nvSpPr>
      <xdr:spPr>
        <a:xfrm>
          <a:off x="208656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xdr:nvSpPr>
        <xdr:cNvPr id="1136" name="CustomShape 1"/>
        <xdr:cNvSpPr/>
      </xdr:nvSpPr>
      <xdr:spPr>
        <a:xfrm>
          <a:off x="105408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36</xdr:row>
      <xdr:rowOff>57600</xdr:rowOff>
    </xdr:from>
    <xdr:to>
      <xdr:col>24</xdr:col>
      <xdr:colOff>113760</xdr:colOff>
      <xdr:row>36</xdr:row>
      <xdr:rowOff>158760</xdr:rowOff>
    </xdr:to>
    <xdr:sp>
      <xdr:nvSpPr>
        <xdr:cNvPr id="1137" name="CustomShape 1"/>
        <xdr:cNvSpPr/>
      </xdr:nvSpPr>
      <xdr:spPr>
        <a:xfrm>
          <a:off x="5270400" y="6229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36</xdr:row>
      <xdr:rowOff>46080</xdr:rowOff>
    </xdr:from>
    <xdr:to>
      <xdr:col>27</xdr:col>
      <xdr:colOff>60480</xdr:colOff>
      <xdr:row>37</xdr:row>
      <xdr:rowOff>113400</xdr:rowOff>
    </xdr:to>
    <xdr:sp>
      <xdr:nvSpPr>
        <xdr:cNvPr id="1138" name="CustomShape 1"/>
        <xdr:cNvSpPr/>
      </xdr:nvSpPr>
      <xdr:spPr>
        <a:xfrm>
          <a:off x="5304240" y="62182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56,372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36</xdr:row>
      <xdr:rowOff>63360</xdr:rowOff>
    </xdr:from>
    <xdr:to>
      <xdr:col>20</xdr:col>
      <xdr:colOff>38520</xdr:colOff>
      <xdr:row>36</xdr:row>
      <xdr:rowOff>164520</xdr:rowOff>
    </xdr:to>
    <xdr:sp>
      <xdr:nvSpPr>
        <xdr:cNvPr id="1139" name="CustomShape 1"/>
        <xdr:cNvSpPr/>
      </xdr:nvSpPr>
      <xdr:spPr>
        <a:xfrm>
          <a:off x="4289400" y="6235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36</xdr:row>
      <xdr:rowOff>166320</xdr:rowOff>
    </xdr:from>
    <xdr:to>
      <xdr:col>21</xdr:col>
      <xdr:colOff>46800</xdr:colOff>
      <xdr:row>38</xdr:row>
      <xdr:rowOff>62280</xdr:rowOff>
    </xdr:to>
    <xdr:sp>
      <xdr:nvSpPr>
        <xdr:cNvPr id="1140" name="CustomShape 1"/>
        <xdr:cNvSpPr/>
      </xdr:nvSpPr>
      <xdr:spPr>
        <a:xfrm>
          <a:off x="3976920" y="63385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56,112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36</xdr:row>
      <xdr:rowOff>68040</xdr:rowOff>
    </xdr:from>
    <xdr:to>
      <xdr:col>15</xdr:col>
      <xdr:colOff>101160</xdr:colOff>
      <xdr:row>36</xdr:row>
      <xdr:rowOff>169200</xdr:rowOff>
    </xdr:to>
    <xdr:sp>
      <xdr:nvSpPr>
        <xdr:cNvPr id="1141" name="CustomShape 1"/>
        <xdr:cNvSpPr/>
      </xdr:nvSpPr>
      <xdr:spPr>
        <a:xfrm>
          <a:off x="3286080" y="6240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37</xdr:row>
      <xdr:rowOff>-360</xdr:rowOff>
    </xdr:from>
    <xdr:to>
      <xdr:col>16</xdr:col>
      <xdr:colOff>110520</xdr:colOff>
      <xdr:row>38</xdr:row>
      <xdr:rowOff>66960</xdr:rowOff>
    </xdr:to>
    <xdr:sp>
      <xdr:nvSpPr>
        <xdr:cNvPr id="1142" name="CustomShape 1"/>
        <xdr:cNvSpPr/>
      </xdr:nvSpPr>
      <xdr:spPr>
        <a:xfrm>
          <a:off x="2944440" y="63432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55,905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37</xdr:row>
      <xdr:rowOff>70920</xdr:rowOff>
    </xdr:from>
    <xdr:to>
      <xdr:col>10</xdr:col>
      <xdr:colOff>164520</xdr:colOff>
      <xdr:row>37</xdr:row>
      <xdr:rowOff>171360</xdr:rowOff>
    </xdr:to>
    <xdr:sp>
      <xdr:nvSpPr>
        <xdr:cNvPr id="1143" name="CustomShape 1"/>
        <xdr:cNvSpPr/>
      </xdr:nvSpPr>
      <xdr:spPr>
        <a:xfrm>
          <a:off x="2253960" y="6414480"/>
          <a:ext cx="101160" cy="10044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38</xdr:row>
      <xdr:rowOff>3240</xdr:rowOff>
    </xdr:from>
    <xdr:to>
      <xdr:col>11</xdr:col>
      <xdr:colOff>202320</xdr:colOff>
      <xdr:row>39</xdr:row>
      <xdr:rowOff>70560</xdr:rowOff>
    </xdr:to>
    <xdr:sp>
      <xdr:nvSpPr>
        <xdr:cNvPr id="1144" name="CustomShape 1"/>
        <xdr:cNvSpPr/>
      </xdr:nvSpPr>
      <xdr:spPr>
        <a:xfrm>
          <a:off x="1940760" y="6518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48,284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37</xdr:row>
      <xdr:rowOff>39600</xdr:rowOff>
    </xdr:from>
    <xdr:to>
      <xdr:col>6</xdr:col>
      <xdr:colOff>37800</xdr:colOff>
      <xdr:row>37</xdr:row>
      <xdr:rowOff>140760</xdr:rowOff>
    </xdr:to>
    <xdr:sp>
      <xdr:nvSpPr>
        <xdr:cNvPr id="1145" name="CustomShape 1"/>
        <xdr:cNvSpPr/>
      </xdr:nvSpPr>
      <xdr:spPr>
        <a:xfrm>
          <a:off x="1222920" y="63831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37</xdr:row>
      <xdr:rowOff>142200</xdr:rowOff>
    </xdr:from>
    <xdr:to>
      <xdr:col>7</xdr:col>
      <xdr:colOff>47160</xdr:colOff>
      <xdr:row>39</xdr:row>
      <xdr:rowOff>38160</xdr:rowOff>
    </xdr:to>
    <xdr:sp>
      <xdr:nvSpPr>
        <xdr:cNvPr id="1146" name="CustomShape 1"/>
        <xdr:cNvSpPr/>
      </xdr:nvSpPr>
      <xdr:spPr>
        <a:xfrm>
          <a:off x="909360" y="64857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49,663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xdr:nvSpPr>
        <xdr:cNvPr id="1147" name="CustomShape 1"/>
        <xdr:cNvSpPr/>
      </xdr:nvSpPr>
      <xdr:spPr>
        <a:xfrm>
          <a:off x="87624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xdr:nvSpPr>
        <xdr:cNvPr id="1148" name="CustomShape 1"/>
        <xdr:cNvSpPr/>
      </xdr:nvSpPr>
      <xdr:spPr>
        <a:xfrm>
          <a:off x="10033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xdr:nvSpPr>
        <xdr:cNvPr id="1149" name="CustomShape 1"/>
        <xdr:cNvSpPr/>
      </xdr:nvSpPr>
      <xdr:spPr>
        <a:xfrm>
          <a:off x="10033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44/62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xdr:nvSpPr>
        <xdr:cNvPr id="1150" name="CustomShape 1"/>
        <xdr:cNvSpPr/>
      </xdr:nvSpPr>
      <xdr:spPr>
        <a:xfrm>
          <a:off x="21906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xdr:nvSpPr>
        <xdr:cNvPr id="1151" name="CustomShape 1"/>
        <xdr:cNvSpPr/>
      </xdr:nvSpPr>
      <xdr:spPr>
        <a:xfrm>
          <a:off x="21906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77,164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xdr:nvSpPr>
        <xdr:cNvPr id="1152" name="CustomShape 1"/>
        <xdr:cNvSpPr/>
      </xdr:nvSpPr>
      <xdr:spPr>
        <a:xfrm>
          <a:off x="350568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xdr:nvSpPr>
        <xdr:cNvPr id="1153" name="CustomShape 1"/>
        <xdr:cNvSpPr/>
      </xdr:nvSpPr>
      <xdr:spPr>
        <a:xfrm>
          <a:off x="350568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72,298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54" name="CustomShape 1"/>
        <xdr:cNvSpPr/>
      </xdr:nvSpPr>
      <xdr:spPr>
        <a:xfrm>
          <a:off x="87624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47</xdr:row>
      <xdr:rowOff>7200</xdr:rowOff>
    </xdr:from>
    <xdr:to>
      <xdr:col>5</xdr:col>
      <xdr:colOff>93240</xdr:colOff>
      <xdr:row>48</xdr:row>
      <xdr:rowOff>43560</xdr:rowOff>
    </xdr:to>
    <xdr:sp>
      <xdr:nvSpPr>
        <xdr:cNvPr id="1155" name="CustomShape 1"/>
        <xdr:cNvSpPr/>
      </xdr:nvSpPr>
      <xdr:spPr>
        <a:xfrm>
          <a:off x="781200" y="8065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xdr:nvSpPr>
        <xdr:cNvPr id="1156" name="Line 1"/>
        <xdr:cNvSpPr/>
      </xdr:nvSpPr>
      <xdr:spPr>
        <a:xfrm>
          <a:off x="87624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60</xdr:row>
      <xdr:rowOff>121680</xdr:rowOff>
    </xdr:from>
    <xdr:to>
      <xdr:col>3</xdr:col>
      <xdr:colOff>180720</xdr:colOff>
      <xdr:row>62</xdr:row>
      <xdr:rowOff>17640</xdr:rowOff>
    </xdr:to>
    <xdr:sp>
      <xdr:nvSpPr>
        <xdr:cNvPr id="1157" name="CustomShape 1"/>
        <xdr:cNvSpPr/>
      </xdr:nvSpPr>
      <xdr:spPr>
        <a:xfrm>
          <a:off x="212760" y="104086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59</xdr:row>
      <xdr:rowOff>99000</xdr:rowOff>
    </xdr:from>
    <xdr:to>
      <xdr:col>28</xdr:col>
      <xdr:colOff>114120</xdr:colOff>
      <xdr:row>59</xdr:row>
      <xdr:rowOff>99000</xdr:rowOff>
    </xdr:to>
    <xdr:sp>
      <xdr:nvSpPr>
        <xdr:cNvPr id="1158" name="Line 1"/>
        <xdr:cNvSpPr/>
      </xdr:nvSpPr>
      <xdr:spPr>
        <a:xfrm>
          <a:off x="876240" y="10214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58</xdr:row>
      <xdr:rowOff>138960</xdr:rowOff>
    </xdr:from>
    <xdr:to>
      <xdr:col>3</xdr:col>
      <xdr:colOff>180720</xdr:colOff>
      <xdr:row>60</xdr:row>
      <xdr:rowOff>33840</xdr:rowOff>
    </xdr:to>
    <xdr:sp>
      <xdr:nvSpPr>
        <xdr:cNvPr id="1159" name="CustomShape 1"/>
        <xdr:cNvSpPr/>
      </xdr:nvSpPr>
      <xdr:spPr>
        <a:xfrm>
          <a:off x="212760" y="1008288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115200</xdr:rowOff>
    </xdr:from>
    <xdr:to>
      <xdr:col>28</xdr:col>
      <xdr:colOff>114120</xdr:colOff>
      <xdr:row>57</xdr:row>
      <xdr:rowOff>115200</xdr:rowOff>
    </xdr:to>
    <xdr:sp>
      <xdr:nvSpPr>
        <xdr:cNvPr id="1160" name="Line 1"/>
        <xdr:cNvSpPr/>
      </xdr:nvSpPr>
      <xdr:spPr>
        <a:xfrm>
          <a:off x="876240" y="9887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56</xdr:row>
      <xdr:rowOff>154440</xdr:rowOff>
    </xdr:from>
    <xdr:to>
      <xdr:col>3</xdr:col>
      <xdr:colOff>180720</xdr:colOff>
      <xdr:row>58</xdr:row>
      <xdr:rowOff>50400</xdr:rowOff>
    </xdr:to>
    <xdr:sp>
      <xdr:nvSpPr>
        <xdr:cNvPr id="1161" name="CustomShape 1"/>
        <xdr:cNvSpPr/>
      </xdr:nvSpPr>
      <xdr:spPr>
        <a:xfrm>
          <a:off x="212760" y="975564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55</xdr:row>
      <xdr:rowOff>131760</xdr:rowOff>
    </xdr:from>
    <xdr:to>
      <xdr:col>28</xdr:col>
      <xdr:colOff>114120</xdr:colOff>
      <xdr:row>55</xdr:row>
      <xdr:rowOff>131760</xdr:rowOff>
    </xdr:to>
    <xdr:sp>
      <xdr:nvSpPr>
        <xdr:cNvPr id="1162" name="Line 1"/>
        <xdr:cNvSpPr/>
      </xdr:nvSpPr>
      <xdr:spPr>
        <a:xfrm>
          <a:off x="876240" y="9561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55</xdr:row>
      <xdr:rowOff>360</xdr:rowOff>
    </xdr:from>
    <xdr:to>
      <xdr:col>3</xdr:col>
      <xdr:colOff>180720</xdr:colOff>
      <xdr:row>56</xdr:row>
      <xdr:rowOff>66600</xdr:rowOff>
    </xdr:to>
    <xdr:sp>
      <xdr:nvSpPr>
        <xdr:cNvPr id="1163" name="CustomShape 1"/>
        <xdr:cNvSpPr/>
      </xdr:nvSpPr>
      <xdr:spPr>
        <a:xfrm>
          <a:off x="212760" y="942984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147600</xdr:rowOff>
    </xdr:from>
    <xdr:to>
      <xdr:col>28</xdr:col>
      <xdr:colOff>114120</xdr:colOff>
      <xdr:row>53</xdr:row>
      <xdr:rowOff>147600</xdr:rowOff>
    </xdr:to>
    <xdr:sp>
      <xdr:nvSpPr>
        <xdr:cNvPr id="1164" name="Line 1"/>
        <xdr:cNvSpPr/>
      </xdr:nvSpPr>
      <xdr:spPr>
        <a:xfrm>
          <a:off x="876240" y="9234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53</xdr:row>
      <xdr:rowOff>15840</xdr:rowOff>
    </xdr:from>
    <xdr:to>
      <xdr:col>3</xdr:col>
      <xdr:colOff>160560</xdr:colOff>
      <xdr:row>54</xdr:row>
      <xdr:rowOff>83160</xdr:rowOff>
    </xdr:to>
    <xdr:sp>
      <xdr:nvSpPr>
        <xdr:cNvPr id="1165" name="CustomShape 1"/>
        <xdr:cNvSpPr/>
      </xdr:nvSpPr>
      <xdr:spPr>
        <a:xfrm>
          <a:off x="111600" y="9102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51</xdr:row>
      <xdr:rowOff>164520</xdr:rowOff>
    </xdr:from>
    <xdr:to>
      <xdr:col>28</xdr:col>
      <xdr:colOff>114120</xdr:colOff>
      <xdr:row>51</xdr:row>
      <xdr:rowOff>164520</xdr:rowOff>
    </xdr:to>
    <xdr:sp>
      <xdr:nvSpPr>
        <xdr:cNvPr id="1166" name="Line 1"/>
        <xdr:cNvSpPr/>
      </xdr:nvSpPr>
      <xdr:spPr>
        <a:xfrm>
          <a:off x="876240" y="890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51</xdr:row>
      <xdr:rowOff>32760</xdr:rowOff>
    </xdr:from>
    <xdr:to>
      <xdr:col>3</xdr:col>
      <xdr:colOff>160560</xdr:colOff>
      <xdr:row>52</xdr:row>
      <xdr:rowOff>99000</xdr:rowOff>
    </xdr:to>
    <xdr:sp>
      <xdr:nvSpPr>
        <xdr:cNvPr id="1167" name="CustomShape 1"/>
        <xdr:cNvSpPr/>
      </xdr:nvSpPr>
      <xdr:spPr>
        <a:xfrm>
          <a:off x="111600" y="877644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9360</xdr:rowOff>
    </xdr:from>
    <xdr:to>
      <xdr:col>28</xdr:col>
      <xdr:colOff>114120</xdr:colOff>
      <xdr:row>50</xdr:row>
      <xdr:rowOff>9360</xdr:rowOff>
    </xdr:to>
    <xdr:sp>
      <xdr:nvSpPr>
        <xdr:cNvPr id="1168" name="Line 1"/>
        <xdr:cNvSpPr/>
      </xdr:nvSpPr>
      <xdr:spPr>
        <a:xfrm>
          <a:off x="876240" y="8581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49</xdr:row>
      <xdr:rowOff>48240</xdr:rowOff>
    </xdr:from>
    <xdr:to>
      <xdr:col>3</xdr:col>
      <xdr:colOff>160560</xdr:colOff>
      <xdr:row>50</xdr:row>
      <xdr:rowOff>115560</xdr:rowOff>
    </xdr:to>
    <xdr:sp>
      <xdr:nvSpPr>
        <xdr:cNvPr id="1169" name="CustomShape 1"/>
        <xdr:cNvSpPr/>
      </xdr:nvSpPr>
      <xdr:spPr>
        <a:xfrm>
          <a:off x="111600" y="84492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xdr:nvSpPr>
        <xdr:cNvPr id="1170" name="Line 1"/>
        <xdr:cNvSpPr/>
      </xdr:nvSpPr>
      <xdr:spPr>
        <a:xfrm>
          <a:off x="87624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47</xdr:row>
      <xdr:rowOff>65520</xdr:rowOff>
    </xdr:from>
    <xdr:to>
      <xdr:col>3</xdr:col>
      <xdr:colOff>160560</xdr:colOff>
      <xdr:row>48</xdr:row>
      <xdr:rowOff>131760</xdr:rowOff>
    </xdr:to>
    <xdr:sp>
      <xdr:nvSpPr>
        <xdr:cNvPr id="1171" name="CustomShape 1"/>
        <xdr:cNvSpPr/>
      </xdr:nvSpPr>
      <xdr:spPr>
        <a:xfrm>
          <a:off x="111600" y="8123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1172" name="CustomShape 1"/>
        <xdr:cNvSpPr/>
      </xdr:nvSpPr>
      <xdr:spPr>
        <a:xfrm>
          <a:off x="87624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50</xdr:row>
      <xdr:rowOff>129600</xdr:rowOff>
    </xdr:from>
    <xdr:to>
      <xdr:col>24</xdr:col>
      <xdr:colOff>62640</xdr:colOff>
      <xdr:row>59</xdr:row>
      <xdr:rowOff>22320</xdr:rowOff>
    </xdr:to>
    <xdr:sp>
      <xdr:nvSpPr>
        <xdr:cNvPr id="1173" name="Line 1"/>
        <xdr:cNvSpPr/>
      </xdr:nvSpPr>
      <xdr:spPr>
        <a:xfrm flipV="1">
          <a:off x="5319360" y="8701920"/>
          <a:ext cx="1080" cy="14356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59</xdr:row>
      <xdr:rowOff>36720</xdr:rowOff>
    </xdr:from>
    <xdr:to>
      <xdr:col>27</xdr:col>
      <xdr:colOff>60480</xdr:colOff>
      <xdr:row>60</xdr:row>
      <xdr:rowOff>102960</xdr:rowOff>
    </xdr:to>
    <xdr:sp>
      <xdr:nvSpPr>
        <xdr:cNvPr id="1174" name="CustomShape 1"/>
        <xdr:cNvSpPr/>
      </xdr:nvSpPr>
      <xdr:spPr>
        <a:xfrm>
          <a:off x="5304240" y="101520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44,702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59</xdr:row>
      <xdr:rowOff>22320</xdr:rowOff>
    </xdr:from>
    <xdr:to>
      <xdr:col>24</xdr:col>
      <xdr:colOff>152280</xdr:colOff>
      <xdr:row>59</xdr:row>
      <xdr:rowOff>22320</xdr:rowOff>
    </xdr:to>
    <xdr:sp>
      <xdr:nvSpPr>
        <xdr:cNvPr id="1175" name="Line 1"/>
        <xdr:cNvSpPr/>
      </xdr:nvSpPr>
      <xdr:spPr>
        <a:xfrm>
          <a:off x="5203440" y="10137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49</xdr:row>
      <xdr:rowOff>86040</xdr:rowOff>
    </xdr:from>
    <xdr:to>
      <xdr:col>27</xdr:col>
      <xdr:colOff>137160</xdr:colOff>
      <xdr:row>50</xdr:row>
      <xdr:rowOff>153360</xdr:rowOff>
    </xdr:to>
    <xdr:sp>
      <xdr:nvSpPr>
        <xdr:cNvPr id="1176" name="CustomShape 1"/>
        <xdr:cNvSpPr/>
      </xdr:nvSpPr>
      <xdr:spPr>
        <a:xfrm>
          <a:off x="5292360" y="848700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132,628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50</xdr:row>
      <xdr:rowOff>129600</xdr:rowOff>
    </xdr:from>
    <xdr:to>
      <xdr:col>24</xdr:col>
      <xdr:colOff>152280</xdr:colOff>
      <xdr:row>50</xdr:row>
      <xdr:rowOff>129600</xdr:rowOff>
    </xdr:to>
    <xdr:sp>
      <xdr:nvSpPr>
        <xdr:cNvPr id="1177" name="Line 1"/>
        <xdr:cNvSpPr/>
      </xdr:nvSpPr>
      <xdr:spPr>
        <a:xfrm>
          <a:off x="5203440" y="8701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57</xdr:row>
      <xdr:rowOff>69120</xdr:rowOff>
    </xdr:from>
    <xdr:to>
      <xdr:col>24</xdr:col>
      <xdr:colOff>63360</xdr:colOff>
      <xdr:row>57</xdr:row>
      <xdr:rowOff>95040</xdr:rowOff>
    </xdr:to>
    <xdr:sp>
      <xdr:nvSpPr>
        <xdr:cNvPr id="1178" name="Line 1"/>
        <xdr:cNvSpPr/>
      </xdr:nvSpPr>
      <xdr:spPr>
        <a:xfrm flipV="1">
          <a:off x="4339800" y="9841680"/>
          <a:ext cx="981360" cy="259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55</xdr:row>
      <xdr:rowOff>129960</xdr:rowOff>
    </xdr:from>
    <xdr:to>
      <xdr:col>27</xdr:col>
      <xdr:colOff>60480</xdr:colOff>
      <xdr:row>57</xdr:row>
      <xdr:rowOff>24840</xdr:rowOff>
    </xdr:to>
    <xdr:sp>
      <xdr:nvSpPr>
        <xdr:cNvPr id="1179" name="CustomShape 1"/>
        <xdr:cNvSpPr/>
      </xdr:nvSpPr>
      <xdr:spPr>
        <a:xfrm>
          <a:off x="5304240" y="95594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68,540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56</xdr:row>
      <xdr:rowOff>96480</xdr:rowOff>
    </xdr:from>
    <xdr:to>
      <xdr:col>24</xdr:col>
      <xdr:colOff>113760</xdr:colOff>
      <xdr:row>57</xdr:row>
      <xdr:rowOff>26280</xdr:rowOff>
    </xdr:to>
    <xdr:sp>
      <xdr:nvSpPr>
        <xdr:cNvPr id="1180" name="CustomShape 1"/>
        <xdr:cNvSpPr/>
      </xdr:nvSpPr>
      <xdr:spPr>
        <a:xfrm>
          <a:off x="5270400" y="9697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57</xdr:row>
      <xdr:rowOff>95040</xdr:rowOff>
    </xdr:from>
    <xdr:to>
      <xdr:col>19</xdr:col>
      <xdr:colOff>177480</xdr:colOff>
      <xdr:row>57</xdr:row>
      <xdr:rowOff>169920</xdr:rowOff>
    </xdr:to>
    <xdr:sp>
      <xdr:nvSpPr>
        <xdr:cNvPr id="1181" name="Line 1"/>
        <xdr:cNvSpPr/>
      </xdr:nvSpPr>
      <xdr:spPr>
        <a:xfrm flipV="1">
          <a:off x="3336840" y="9867600"/>
          <a:ext cx="1002960" cy="748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56</xdr:row>
      <xdr:rowOff>163080</xdr:rowOff>
    </xdr:from>
    <xdr:to>
      <xdr:col>20</xdr:col>
      <xdr:colOff>38520</xdr:colOff>
      <xdr:row>57</xdr:row>
      <xdr:rowOff>92880</xdr:rowOff>
    </xdr:to>
    <xdr:sp>
      <xdr:nvSpPr>
        <xdr:cNvPr id="1182" name="CustomShape 1"/>
        <xdr:cNvSpPr/>
      </xdr:nvSpPr>
      <xdr:spPr>
        <a:xfrm>
          <a:off x="4289400" y="97642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55</xdr:row>
      <xdr:rowOff>120600</xdr:rowOff>
    </xdr:from>
    <xdr:to>
      <xdr:col>21</xdr:col>
      <xdr:colOff>46800</xdr:colOff>
      <xdr:row>57</xdr:row>
      <xdr:rowOff>15480</xdr:rowOff>
    </xdr:to>
    <xdr:sp>
      <xdr:nvSpPr>
        <xdr:cNvPr id="1183" name="CustomShape 1"/>
        <xdr:cNvSpPr/>
      </xdr:nvSpPr>
      <xdr:spPr>
        <a:xfrm>
          <a:off x="3976920" y="95500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64,464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57</xdr:row>
      <xdr:rowOff>147600</xdr:rowOff>
    </xdr:from>
    <xdr:to>
      <xdr:col>15</xdr:col>
      <xdr:colOff>50760</xdr:colOff>
      <xdr:row>57</xdr:row>
      <xdr:rowOff>169920</xdr:rowOff>
    </xdr:to>
    <xdr:sp>
      <xdr:nvSpPr>
        <xdr:cNvPr id="1184" name="Line 1"/>
        <xdr:cNvSpPr/>
      </xdr:nvSpPr>
      <xdr:spPr>
        <a:xfrm>
          <a:off x="2304720" y="9920160"/>
          <a:ext cx="1032120" cy="223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57</xdr:row>
      <xdr:rowOff>79560</xdr:rowOff>
    </xdr:from>
    <xdr:to>
      <xdr:col>15</xdr:col>
      <xdr:colOff>101160</xdr:colOff>
      <xdr:row>58</xdr:row>
      <xdr:rowOff>10080</xdr:rowOff>
    </xdr:to>
    <xdr:sp>
      <xdr:nvSpPr>
        <xdr:cNvPr id="1185" name="CustomShape 1"/>
        <xdr:cNvSpPr/>
      </xdr:nvSpPr>
      <xdr:spPr>
        <a:xfrm>
          <a:off x="3286080" y="98521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56</xdr:row>
      <xdr:rowOff>36360</xdr:rowOff>
    </xdr:from>
    <xdr:to>
      <xdr:col>16</xdr:col>
      <xdr:colOff>110520</xdr:colOff>
      <xdr:row>57</xdr:row>
      <xdr:rowOff>103680</xdr:rowOff>
    </xdr:to>
    <xdr:sp>
      <xdr:nvSpPr>
        <xdr:cNvPr id="1186" name="CustomShape 1"/>
        <xdr:cNvSpPr/>
      </xdr:nvSpPr>
      <xdr:spPr>
        <a:xfrm>
          <a:off x="2944440" y="96375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59,072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57</xdr:row>
      <xdr:rowOff>147600</xdr:rowOff>
    </xdr:from>
    <xdr:to>
      <xdr:col>10</xdr:col>
      <xdr:colOff>114120</xdr:colOff>
      <xdr:row>58</xdr:row>
      <xdr:rowOff>25200</xdr:rowOff>
    </xdr:to>
    <xdr:sp>
      <xdr:nvSpPr>
        <xdr:cNvPr id="1187" name="Line 1"/>
        <xdr:cNvSpPr/>
      </xdr:nvSpPr>
      <xdr:spPr>
        <a:xfrm flipV="1">
          <a:off x="1272960" y="9920160"/>
          <a:ext cx="1031760" cy="4896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57</xdr:row>
      <xdr:rowOff>79920</xdr:rowOff>
    </xdr:from>
    <xdr:to>
      <xdr:col>10</xdr:col>
      <xdr:colOff>164520</xdr:colOff>
      <xdr:row>58</xdr:row>
      <xdr:rowOff>10440</xdr:rowOff>
    </xdr:to>
    <xdr:sp>
      <xdr:nvSpPr>
        <xdr:cNvPr id="1188" name="CustomShape 1"/>
        <xdr:cNvSpPr/>
      </xdr:nvSpPr>
      <xdr:spPr>
        <a:xfrm>
          <a:off x="2253960" y="98524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56</xdr:row>
      <xdr:rowOff>36720</xdr:rowOff>
    </xdr:from>
    <xdr:to>
      <xdr:col>11</xdr:col>
      <xdr:colOff>202320</xdr:colOff>
      <xdr:row>57</xdr:row>
      <xdr:rowOff>104040</xdr:rowOff>
    </xdr:to>
    <xdr:sp>
      <xdr:nvSpPr>
        <xdr:cNvPr id="1189" name="CustomShape 1"/>
        <xdr:cNvSpPr/>
      </xdr:nvSpPr>
      <xdr:spPr>
        <a:xfrm>
          <a:off x="1940760" y="96379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128160</xdr:rowOff>
    </xdr:from>
    <xdr:to>
      <xdr:col>6</xdr:col>
      <xdr:colOff>37800</xdr:colOff>
      <xdr:row>58</xdr:row>
      <xdr:rowOff>58680</xdr:rowOff>
    </xdr:to>
    <xdr:sp>
      <xdr:nvSpPr>
        <xdr:cNvPr id="1190" name="CustomShape 1"/>
        <xdr:cNvSpPr/>
      </xdr:nvSpPr>
      <xdr:spPr>
        <a:xfrm>
          <a:off x="1222920" y="990072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56</xdr:row>
      <xdr:rowOff>84600</xdr:rowOff>
    </xdr:from>
    <xdr:to>
      <xdr:col>7</xdr:col>
      <xdr:colOff>47160</xdr:colOff>
      <xdr:row>57</xdr:row>
      <xdr:rowOff>151920</xdr:rowOff>
    </xdr:to>
    <xdr:sp>
      <xdr:nvSpPr>
        <xdr:cNvPr id="1191" name="CustomShape 1"/>
        <xdr:cNvSpPr/>
      </xdr:nvSpPr>
      <xdr:spPr>
        <a:xfrm>
          <a:off x="909360" y="96858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56,106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xdr:nvSpPr>
        <xdr:cNvPr id="1192" name="CustomShape 1"/>
        <xdr:cNvSpPr/>
      </xdr:nvSpPr>
      <xdr:spPr>
        <a:xfrm>
          <a:off x="5101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xdr:nvSpPr>
        <xdr:cNvPr id="1193" name="CustomShape 1"/>
        <xdr:cNvSpPr/>
      </xdr:nvSpPr>
      <xdr:spPr>
        <a:xfrm>
          <a:off x="41216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xdr:nvSpPr>
        <xdr:cNvPr id="1194" name="CustomShape 1"/>
        <xdr:cNvSpPr/>
      </xdr:nvSpPr>
      <xdr:spPr>
        <a:xfrm>
          <a:off x="31183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xdr:nvSpPr>
        <xdr:cNvPr id="1195" name="CustomShape 1"/>
        <xdr:cNvSpPr/>
      </xdr:nvSpPr>
      <xdr:spPr>
        <a:xfrm>
          <a:off x="208656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xdr:nvSpPr>
        <xdr:cNvPr id="1196" name="CustomShape 1"/>
        <xdr:cNvSpPr/>
      </xdr:nvSpPr>
      <xdr:spPr>
        <a:xfrm>
          <a:off x="105408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57</xdr:row>
      <xdr:rowOff>18360</xdr:rowOff>
    </xdr:from>
    <xdr:to>
      <xdr:col>24</xdr:col>
      <xdr:colOff>113760</xdr:colOff>
      <xdr:row>57</xdr:row>
      <xdr:rowOff>119520</xdr:rowOff>
    </xdr:to>
    <xdr:sp>
      <xdr:nvSpPr>
        <xdr:cNvPr id="1197" name="CustomShape 1"/>
        <xdr:cNvSpPr/>
      </xdr:nvSpPr>
      <xdr:spPr>
        <a:xfrm>
          <a:off x="5270400" y="9790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57</xdr:row>
      <xdr:rowOff>6840</xdr:rowOff>
    </xdr:from>
    <xdr:to>
      <xdr:col>27</xdr:col>
      <xdr:colOff>60480</xdr:colOff>
      <xdr:row>58</xdr:row>
      <xdr:rowOff>74160</xdr:rowOff>
    </xdr:to>
    <xdr:sp>
      <xdr:nvSpPr>
        <xdr:cNvPr id="1198" name="CustomShape 1"/>
        <xdr:cNvSpPr/>
      </xdr:nvSpPr>
      <xdr:spPr>
        <a:xfrm>
          <a:off x="5304240" y="97794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62,822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57</xdr:row>
      <xdr:rowOff>44640</xdr:rowOff>
    </xdr:from>
    <xdr:to>
      <xdr:col>20</xdr:col>
      <xdr:colOff>38520</xdr:colOff>
      <xdr:row>57</xdr:row>
      <xdr:rowOff>145800</xdr:rowOff>
    </xdr:to>
    <xdr:sp>
      <xdr:nvSpPr>
        <xdr:cNvPr id="1199" name="CustomShape 1"/>
        <xdr:cNvSpPr/>
      </xdr:nvSpPr>
      <xdr:spPr>
        <a:xfrm>
          <a:off x="4289400" y="98172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57</xdr:row>
      <xdr:rowOff>147240</xdr:rowOff>
    </xdr:from>
    <xdr:to>
      <xdr:col>21</xdr:col>
      <xdr:colOff>46800</xdr:colOff>
      <xdr:row>59</xdr:row>
      <xdr:rowOff>43200</xdr:rowOff>
    </xdr:to>
    <xdr:sp>
      <xdr:nvSpPr>
        <xdr:cNvPr id="1200" name="CustomShape 1"/>
        <xdr:cNvSpPr/>
      </xdr:nvSpPr>
      <xdr:spPr>
        <a:xfrm>
          <a:off x="3976920" y="9919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61,214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57</xdr:row>
      <xdr:rowOff>119520</xdr:rowOff>
    </xdr:from>
    <xdr:to>
      <xdr:col>15</xdr:col>
      <xdr:colOff>101160</xdr:colOff>
      <xdr:row>58</xdr:row>
      <xdr:rowOff>50040</xdr:rowOff>
    </xdr:to>
    <xdr:sp>
      <xdr:nvSpPr>
        <xdr:cNvPr id="1201" name="CustomShape 1"/>
        <xdr:cNvSpPr/>
      </xdr:nvSpPr>
      <xdr:spPr>
        <a:xfrm>
          <a:off x="3286080" y="98920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58</xdr:row>
      <xdr:rowOff>51480</xdr:rowOff>
    </xdr:from>
    <xdr:to>
      <xdr:col>16</xdr:col>
      <xdr:colOff>110520</xdr:colOff>
      <xdr:row>59</xdr:row>
      <xdr:rowOff>118800</xdr:rowOff>
    </xdr:to>
    <xdr:sp>
      <xdr:nvSpPr>
        <xdr:cNvPr id="1202" name="CustomShape 1"/>
        <xdr:cNvSpPr/>
      </xdr:nvSpPr>
      <xdr:spPr>
        <a:xfrm>
          <a:off x="2944440" y="99954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56,632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57</xdr:row>
      <xdr:rowOff>97200</xdr:rowOff>
    </xdr:from>
    <xdr:to>
      <xdr:col>10</xdr:col>
      <xdr:colOff>164520</xdr:colOff>
      <xdr:row>58</xdr:row>
      <xdr:rowOff>27720</xdr:rowOff>
    </xdr:to>
    <xdr:sp>
      <xdr:nvSpPr>
        <xdr:cNvPr id="1203" name="CustomShape 1"/>
        <xdr:cNvSpPr/>
      </xdr:nvSpPr>
      <xdr:spPr>
        <a:xfrm>
          <a:off x="2253960" y="98697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58</xdr:row>
      <xdr:rowOff>29160</xdr:rowOff>
    </xdr:from>
    <xdr:to>
      <xdr:col>11</xdr:col>
      <xdr:colOff>202320</xdr:colOff>
      <xdr:row>59</xdr:row>
      <xdr:rowOff>96480</xdr:rowOff>
    </xdr:to>
    <xdr:sp>
      <xdr:nvSpPr>
        <xdr:cNvPr id="1204" name="CustomShape 1"/>
        <xdr:cNvSpPr/>
      </xdr:nvSpPr>
      <xdr:spPr>
        <a:xfrm>
          <a:off x="1940760" y="99730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57,996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145440</xdr:rowOff>
    </xdr:from>
    <xdr:to>
      <xdr:col>6</xdr:col>
      <xdr:colOff>37800</xdr:colOff>
      <xdr:row>58</xdr:row>
      <xdr:rowOff>75960</xdr:rowOff>
    </xdr:to>
    <xdr:sp>
      <xdr:nvSpPr>
        <xdr:cNvPr id="1205" name="CustomShape 1"/>
        <xdr:cNvSpPr/>
      </xdr:nvSpPr>
      <xdr:spPr>
        <a:xfrm>
          <a:off x="1222920" y="991800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58</xdr:row>
      <xdr:rowOff>77760</xdr:rowOff>
    </xdr:from>
    <xdr:to>
      <xdr:col>7</xdr:col>
      <xdr:colOff>47160</xdr:colOff>
      <xdr:row>59</xdr:row>
      <xdr:rowOff>145080</xdr:rowOff>
    </xdr:to>
    <xdr:sp>
      <xdr:nvSpPr>
        <xdr:cNvPr id="1206" name="CustomShape 1"/>
        <xdr:cNvSpPr/>
      </xdr:nvSpPr>
      <xdr:spPr>
        <a:xfrm>
          <a:off x="909360" y="10021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xdr:nvSpPr>
        <xdr:cNvPr id="1207" name="CustomShape 1"/>
        <xdr:cNvSpPr/>
      </xdr:nvSpPr>
      <xdr:spPr>
        <a:xfrm>
          <a:off x="87624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維持補修費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xdr:nvSpPr>
        <xdr:cNvPr id="1208" name="CustomShape 1"/>
        <xdr:cNvSpPr/>
      </xdr:nvSpPr>
      <xdr:spPr>
        <a:xfrm>
          <a:off x="10033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xdr:nvSpPr>
        <xdr:cNvPr id="1209" name="CustomShape 1"/>
        <xdr:cNvSpPr/>
      </xdr:nvSpPr>
      <xdr:spPr>
        <a:xfrm>
          <a:off x="10033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xdr:nvSpPr>
        <xdr:cNvPr id="1210" name="CustomShape 1"/>
        <xdr:cNvSpPr/>
      </xdr:nvSpPr>
      <xdr:spPr>
        <a:xfrm>
          <a:off x="21906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xdr:nvSpPr>
        <xdr:cNvPr id="1211" name="CustomShape 1"/>
        <xdr:cNvSpPr/>
      </xdr:nvSpPr>
      <xdr:spPr>
        <a:xfrm>
          <a:off x="21906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xdr:nvSpPr>
        <xdr:cNvPr id="1212" name="CustomShape 1"/>
        <xdr:cNvSpPr/>
      </xdr:nvSpPr>
      <xdr:spPr>
        <a:xfrm>
          <a:off x="350568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xdr:nvSpPr>
        <xdr:cNvPr id="1213" name="CustomShape 1"/>
        <xdr:cNvSpPr/>
      </xdr:nvSpPr>
      <xdr:spPr>
        <a:xfrm>
          <a:off x="350568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214" name="CustomShape 1"/>
        <xdr:cNvSpPr/>
      </xdr:nvSpPr>
      <xdr:spPr>
        <a:xfrm>
          <a:off x="87624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67</xdr:row>
      <xdr:rowOff>7200</xdr:rowOff>
    </xdr:from>
    <xdr:to>
      <xdr:col>5</xdr:col>
      <xdr:colOff>93240</xdr:colOff>
      <xdr:row>68</xdr:row>
      <xdr:rowOff>43560</xdr:rowOff>
    </xdr:to>
    <xdr:sp>
      <xdr:nvSpPr>
        <xdr:cNvPr id="1215" name="CustomShape 1"/>
        <xdr:cNvSpPr/>
      </xdr:nvSpPr>
      <xdr:spPr>
        <a:xfrm>
          <a:off x="781200" y="11494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xdr:nvSpPr>
        <xdr:cNvPr id="1216" name="Line 1"/>
        <xdr:cNvSpPr/>
      </xdr:nvSpPr>
      <xdr:spPr>
        <a:xfrm>
          <a:off x="87624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78</xdr:row>
      <xdr:rowOff>140040</xdr:rowOff>
    </xdr:from>
    <xdr:to>
      <xdr:col>28</xdr:col>
      <xdr:colOff>114120</xdr:colOff>
      <xdr:row>78</xdr:row>
      <xdr:rowOff>140040</xdr:rowOff>
    </xdr:to>
    <xdr:sp>
      <xdr:nvSpPr>
        <xdr:cNvPr id="1217" name="Line 1"/>
        <xdr:cNvSpPr/>
      </xdr:nvSpPr>
      <xdr:spPr>
        <a:xfrm>
          <a:off x="876240" y="13512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78</xdr:row>
      <xdr:rowOff>8280</xdr:rowOff>
    </xdr:from>
    <xdr:to>
      <xdr:col>3</xdr:col>
      <xdr:colOff>168480</xdr:colOff>
      <xdr:row>79</xdr:row>
      <xdr:rowOff>75600</xdr:rowOff>
    </xdr:to>
    <xdr:sp>
      <xdr:nvSpPr>
        <xdr:cNvPr id="1218" name="CustomShape 1"/>
        <xdr:cNvSpPr/>
      </xdr:nvSpPr>
      <xdr:spPr>
        <a:xfrm>
          <a:off x="564120" y="1338120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76</xdr:row>
      <xdr:rowOff>25200</xdr:rowOff>
    </xdr:from>
    <xdr:to>
      <xdr:col>28</xdr:col>
      <xdr:colOff>114120</xdr:colOff>
      <xdr:row>76</xdr:row>
      <xdr:rowOff>25200</xdr:rowOff>
    </xdr:to>
    <xdr:sp>
      <xdr:nvSpPr>
        <xdr:cNvPr id="1219" name="Line 1"/>
        <xdr:cNvSpPr/>
      </xdr:nvSpPr>
      <xdr:spPr>
        <a:xfrm>
          <a:off x="876240" y="13055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75</xdr:row>
      <xdr:rowOff>65520</xdr:rowOff>
    </xdr:from>
    <xdr:to>
      <xdr:col>3</xdr:col>
      <xdr:colOff>180720</xdr:colOff>
      <xdr:row>76</xdr:row>
      <xdr:rowOff>131760</xdr:rowOff>
    </xdr:to>
    <xdr:sp>
      <xdr:nvSpPr>
        <xdr:cNvPr id="1220" name="CustomShape 1"/>
        <xdr:cNvSpPr/>
      </xdr:nvSpPr>
      <xdr:spPr>
        <a:xfrm>
          <a:off x="212760" y="129240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73</xdr:row>
      <xdr:rowOff>82440</xdr:rowOff>
    </xdr:from>
    <xdr:to>
      <xdr:col>28</xdr:col>
      <xdr:colOff>114120</xdr:colOff>
      <xdr:row>73</xdr:row>
      <xdr:rowOff>82440</xdr:rowOff>
    </xdr:to>
    <xdr:sp>
      <xdr:nvSpPr>
        <xdr:cNvPr id="1221" name="Line 1"/>
        <xdr:cNvSpPr/>
      </xdr:nvSpPr>
      <xdr:spPr>
        <a:xfrm>
          <a:off x="876240" y="12598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72</xdr:row>
      <xdr:rowOff>121680</xdr:rowOff>
    </xdr:from>
    <xdr:to>
      <xdr:col>3</xdr:col>
      <xdr:colOff>180720</xdr:colOff>
      <xdr:row>74</xdr:row>
      <xdr:rowOff>17640</xdr:rowOff>
    </xdr:to>
    <xdr:sp>
      <xdr:nvSpPr>
        <xdr:cNvPr id="1222" name="CustomShape 1"/>
        <xdr:cNvSpPr/>
      </xdr:nvSpPr>
      <xdr:spPr>
        <a:xfrm>
          <a:off x="212760" y="124660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140040</xdr:rowOff>
    </xdr:from>
    <xdr:to>
      <xdr:col>28</xdr:col>
      <xdr:colOff>114120</xdr:colOff>
      <xdr:row>70</xdr:row>
      <xdr:rowOff>140040</xdr:rowOff>
    </xdr:to>
    <xdr:sp>
      <xdr:nvSpPr>
        <xdr:cNvPr id="1223" name="Line 1"/>
        <xdr:cNvSpPr/>
      </xdr:nvSpPr>
      <xdr:spPr>
        <a:xfrm>
          <a:off x="876240" y="12141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70</xdr:row>
      <xdr:rowOff>8280</xdr:rowOff>
    </xdr:from>
    <xdr:to>
      <xdr:col>3</xdr:col>
      <xdr:colOff>180720</xdr:colOff>
      <xdr:row>71</xdr:row>
      <xdr:rowOff>75600</xdr:rowOff>
    </xdr:to>
    <xdr:sp>
      <xdr:nvSpPr>
        <xdr:cNvPr id="1224" name="CustomShape 1"/>
        <xdr:cNvSpPr/>
      </xdr:nvSpPr>
      <xdr:spPr>
        <a:xfrm>
          <a:off x="212760" y="120096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xdr:nvSpPr>
        <xdr:cNvPr id="1225" name="Line 1"/>
        <xdr:cNvSpPr/>
      </xdr:nvSpPr>
      <xdr:spPr>
        <a:xfrm>
          <a:off x="87624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67</xdr:row>
      <xdr:rowOff>65520</xdr:rowOff>
    </xdr:from>
    <xdr:to>
      <xdr:col>3</xdr:col>
      <xdr:colOff>180720</xdr:colOff>
      <xdr:row>68</xdr:row>
      <xdr:rowOff>131760</xdr:rowOff>
    </xdr:to>
    <xdr:sp>
      <xdr:nvSpPr>
        <xdr:cNvPr id="1226" name="CustomShape 1"/>
        <xdr:cNvSpPr/>
      </xdr:nvSpPr>
      <xdr:spPr>
        <a:xfrm>
          <a:off x="212760" y="115524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1227" name="CustomShape 1"/>
        <xdr:cNvSpPr/>
      </xdr:nvSpPr>
      <xdr:spPr>
        <a:xfrm>
          <a:off x="87624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72</xdr:row>
      <xdr:rowOff>104040</xdr:rowOff>
    </xdr:from>
    <xdr:to>
      <xdr:col>24</xdr:col>
      <xdr:colOff>62640</xdr:colOff>
      <xdr:row>78</xdr:row>
      <xdr:rowOff>96840</xdr:rowOff>
    </xdr:to>
    <xdr:sp>
      <xdr:nvSpPr>
        <xdr:cNvPr id="1228" name="Line 1"/>
        <xdr:cNvSpPr/>
      </xdr:nvSpPr>
      <xdr:spPr>
        <a:xfrm flipV="1">
          <a:off x="5319360" y="12448440"/>
          <a:ext cx="1080" cy="10213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81360</xdr:colOff>
      <xdr:row>78</xdr:row>
      <xdr:rowOff>111600</xdr:rowOff>
    </xdr:from>
    <xdr:to>
      <xdr:col>26</xdr:col>
      <xdr:colOff>88200</xdr:colOff>
      <xdr:row>80</xdr:row>
      <xdr:rowOff>6480</xdr:rowOff>
    </xdr:to>
    <xdr:sp>
      <xdr:nvSpPr>
        <xdr:cNvPr id="1229" name="CustomShape 1"/>
        <xdr:cNvSpPr/>
      </xdr:nvSpPr>
      <xdr:spPr>
        <a:xfrm>
          <a:off x="5339160" y="1348452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96840</xdr:rowOff>
    </xdr:from>
    <xdr:to>
      <xdr:col>24</xdr:col>
      <xdr:colOff>152280</xdr:colOff>
      <xdr:row>78</xdr:row>
      <xdr:rowOff>96840</xdr:rowOff>
    </xdr:to>
    <xdr:sp>
      <xdr:nvSpPr>
        <xdr:cNvPr id="1230" name="Line 1"/>
        <xdr:cNvSpPr/>
      </xdr:nvSpPr>
      <xdr:spPr>
        <a:xfrm>
          <a:off x="5203440" y="134697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71</xdr:row>
      <xdr:rowOff>61920</xdr:rowOff>
    </xdr:from>
    <xdr:to>
      <xdr:col>27</xdr:col>
      <xdr:colOff>60480</xdr:colOff>
      <xdr:row>72</xdr:row>
      <xdr:rowOff>128160</xdr:rowOff>
    </xdr:to>
    <xdr:sp>
      <xdr:nvSpPr>
        <xdr:cNvPr id="1231" name="CustomShape 1"/>
        <xdr:cNvSpPr/>
      </xdr:nvSpPr>
      <xdr:spPr>
        <a:xfrm>
          <a:off x="5304240" y="122346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23,274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72</xdr:row>
      <xdr:rowOff>104040</xdr:rowOff>
    </xdr:from>
    <xdr:to>
      <xdr:col>24</xdr:col>
      <xdr:colOff>152280</xdr:colOff>
      <xdr:row>72</xdr:row>
      <xdr:rowOff>104040</xdr:rowOff>
    </xdr:to>
    <xdr:sp>
      <xdr:nvSpPr>
        <xdr:cNvPr id="1232" name="Line 1"/>
        <xdr:cNvSpPr/>
      </xdr:nvSpPr>
      <xdr:spPr>
        <a:xfrm>
          <a:off x="5203440" y="124484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77</xdr:row>
      <xdr:rowOff>159840</xdr:rowOff>
    </xdr:from>
    <xdr:to>
      <xdr:col>24</xdr:col>
      <xdr:colOff>63360</xdr:colOff>
      <xdr:row>78</xdr:row>
      <xdr:rowOff>23760</xdr:rowOff>
    </xdr:to>
    <xdr:sp>
      <xdr:nvSpPr>
        <xdr:cNvPr id="1233" name="Line 1"/>
        <xdr:cNvSpPr/>
      </xdr:nvSpPr>
      <xdr:spPr>
        <a:xfrm flipV="1">
          <a:off x="4339800" y="13361400"/>
          <a:ext cx="981360" cy="352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58320</xdr:colOff>
      <xdr:row>76</xdr:row>
      <xdr:rowOff>112320</xdr:rowOff>
    </xdr:from>
    <xdr:to>
      <xdr:col>26</xdr:col>
      <xdr:colOff>201960</xdr:colOff>
      <xdr:row>78</xdr:row>
      <xdr:rowOff>8280</xdr:rowOff>
    </xdr:to>
    <xdr:sp>
      <xdr:nvSpPr>
        <xdr:cNvPr id="1234" name="CustomShape 1"/>
        <xdr:cNvSpPr/>
      </xdr:nvSpPr>
      <xdr:spPr>
        <a:xfrm>
          <a:off x="5316120" y="131425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3,956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77</xdr:row>
      <xdr:rowOff>79560</xdr:rowOff>
    </xdr:from>
    <xdr:to>
      <xdr:col>24</xdr:col>
      <xdr:colOff>113760</xdr:colOff>
      <xdr:row>78</xdr:row>
      <xdr:rowOff>10080</xdr:rowOff>
    </xdr:to>
    <xdr:sp>
      <xdr:nvSpPr>
        <xdr:cNvPr id="1235" name="CustomShape 1"/>
        <xdr:cNvSpPr/>
      </xdr:nvSpPr>
      <xdr:spPr>
        <a:xfrm>
          <a:off x="5270400" y="132811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78</xdr:row>
      <xdr:rowOff>6480</xdr:rowOff>
    </xdr:from>
    <xdr:to>
      <xdr:col>19</xdr:col>
      <xdr:colOff>177480</xdr:colOff>
      <xdr:row>78</xdr:row>
      <xdr:rowOff>23760</xdr:rowOff>
    </xdr:to>
    <xdr:sp>
      <xdr:nvSpPr>
        <xdr:cNvPr id="1236" name="Line 1"/>
        <xdr:cNvSpPr/>
      </xdr:nvSpPr>
      <xdr:spPr>
        <a:xfrm>
          <a:off x="3336840" y="13379400"/>
          <a:ext cx="1002960" cy="1728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77</xdr:row>
      <xdr:rowOff>82440</xdr:rowOff>
    </xdr:from>
    <xdr:to>
      <xdr:col>20</xdr:col>
      <xdr:colOff>38520</xdr:colOff>
      <xdr:row>78</xdr:row>
      <xdr:rowOff>12960</xdr:rowOff>
    </xdr:to>
    <xdr:sp>
      <xdr:nvSpPr>
        <xdr:cNvPr id="1237" name="CustomShape 1"/>
        <xdr:cNvSpPr/>
      </xdr:nvSpPr>
      <xdr:spPr>
        <a:xfrm>
          <a:off x="4289400" y="1328400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78120</xdr:colOff>
      <xdr:row>76</xdr:row>
      <xdr:rowOff>39240</xdr:rowOff>
    </xdr:from>
    <xdr:to>
      <xdr:col>21</xdr:col>
      <xdr:colOff>2520</xdr:colOff>
      <xdr:row>77</xdr:row>
      <xdr:rowOff>106560</xdr:rowOff>
    </xdr:to>
    <xdr:sp>
      <xdr:nvSpPr>
        <xdr:cNvPr id="1238" name="CustomShape 1"/>
        <xdr:cNvSpPr/>
      </xdr:nvSpPr>
      <xdr:spPr>
        <a:xfrm>
          <a:off x="4021200" y="130694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3,889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78</xdr:row>
      <xdr:rowOff>6480</xdr:rowOff>
    </xdr:from>
    <xdr:to>
      <xdr:col>15</xdr:col>
      <xdr:colOff>50760</xdr:colOff>
      <xdr:row>78</xdr:row>
      <xdr:rowOff>18000</xdr:rowOff>
    </xdr:to>
    <xdr:sp>
      <xdr:nvSpPr>
        <xdr:cNvPr id="1239" name="Line 1"/>
        <xdr:cNvSpPr/>
      </xdr:nvSpPr>
      <xdr:spPr>
        <a:xfrm flipV="1">
          <a:off x="2304720" y="13379400"/>
          <a:ext cx="1032120" cy="115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77</xdr:row>
      <xdr:rowOff>69120</xdr:rowOff>
    </xdr:from>
    <xdr:to>
      <xdr:col>15</xdr:col>
      <xdr:colOff>101160</xdr:colOff>
      <xdr:row>77</xdr:row>
      <xdr:rowOff>170280</xdr:rowOff>
    </xdr:to>
    <xdr:sp>
      <xdr:nvSpPr>
        <xdr:cNvPr id="1240" name="CustomShape 1"/>
        <xdr:cNvSpPr/>
      </xdr:nvSpPr>
      <xdr:spPr>
        <a:xfrm>
          <a:off x="3286080" y="13270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169200</xdr:colOff>
      <xdr:row>76</xdr:row>
      <xdr:rowOff>25920</xdr:rowOff>
    </xdr:from>
    <xdr:to>
      <xdr:col>16</xdr:col>
      <xdr:colOff>94680</xdr:colOff>
      <xdr:row>77</xdr:row>
      <xdr:rowOff>93240</xdr:rowOff>
    </xdr:to>
    <xdr:sp>
      <xdr:nvSpPr>
        <xdr:cNvPr id="1241" name="CustomShape 1"/>
        <xdr:cNvSpPr/>
      </xdr:nvSpPr>
      <xdr:spPr>
        <a:xfrm>
          <a:off x="3017160" y="1305612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4,179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77</xdr:row>
      <xdr:rowOff>170640</xdr:rowOff>
    </xdr:from>
    <xdr:to>
      <xdr:col>10</xdr:col>
      <xdr:colOff>114120</xdr:colOff>
      <xdr:row>78</xdr:row>
      <xdr:rowOff>18000</xdr:rowOff>
    </xdr:to>
    <xdr:sp>
      <xdr:nvSpPr>
        <xdr:cNvPr id="1242" name="Line 1"/>
        <xdr:cNvSpPr/>
      </xdr:nvSpPr>
      <xdr:spPr>
        <a:xfrm>
          <a:off x="1272960" y="13372200"/>
          <a:ext cx="1031760" cy="1872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77</xdr:row>
      <xdr:rowOff>72000</xdr:rowOff>
    </xdr:from>
    <xdr:to>
      <xdr:col>10</xdr:col>
      <xdr:colOff>164520</xdr:colOff>
      <xdr:row>78</xdr:row>
      <xdr:rowOff>2520</xdr:rowOff>
    </xdr:to>
    <xdr:sp>
      <xdr:nvSpPr>
        <xdr:cNvPr id="1243" name="CustomShape 1"/>
        <xdr:cNvSpPr/>
      </xdr:nvSpPr>
      <xdr:spPr>
        <a:xfrm>
          <a:off x="2253960" y="1327356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14400</xdr:colOff>
      <xdr:row>76</xdr:row>
      <xdr:rowOff>28800</xdr:rowOff>
    </xdr:from>
    <xdr:to>
      <xdr:col>11</xdr:col>
      <xdr:colOff>158040</xdr:colOff>
      <xdr:row>77</xdr:row>
      <xdr:rowOff>96120</xdr:rowOff>
    </xdr:to>
    <xdr:sp>
      <xdr:nvSpPr>
        <xdr:cNvPr id="1244" name="CustomShape 1"/>
        <xdr:cNvSpPr/>
      </xdr:nvSpPr>
      <xdr:spPr>
        <a:xfrm>
          <a:off x="1985760" y="130590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4,118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77</xdr:row>
      <xdr:rowOff>65880</xdr:rowOff>
    </xdr:from>
    <xdr:to>
      <xdr:col>6</xdr:col>
      <xdr:colOff>37800</xdr:colOff>
      <xdr:row>77</xdr:row>
      <xdr:rowOff>167040</xdr:rowOff>
    </xdr:to>
    <xdr:sp>
      <xdr:nvSpPr>
        <xdr:cNvPr id="1245" name="CustomShape 1"/>
        <xdr:cNvSpPr/>
      </xdr:nvSpPr>
      <xdr:spPr>
        <a:xfrm>
          <a:off x="1222920" y="1326744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77400</xdr:colOff>
      <xdr:row>76</xdr:row>
      <xdr:rowOff>22680</xdr:rowOff>
    </xdr:from>
    <xdr:to>
      <xdr:col>7</xdr:col>
      <xdr:colOff>2880</xdr:colOff>
      <xdr:row>77</xdr:row>
      <xdr:rowOff>90000</xdr:rowOff>
    </xdr:to>
    <xdr:sp>
      <xdr:nvSpPr>
        <xdr:cNvPr id="1246" name="CustomShape 1"/>
        <xdr:cNvSpPr/>
      </xdr:nvSpPr>
      <xdr:spPr>
        <a:xfrm>
          <a:off x="953640" y="1305288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xdr:nvSpPr>
        <xdr:cNvPr id="1247" name="CustomShape 1"/>
        <xdr:cNvSpPr/>
      </xdr:nvSpPr>
      <xdr:spPr>
        <a:xfrm>
          <a:off x="5101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xdr:nvSpPr>
        <xdr:cNvPr id="1248" name="CustomShape 1"/>
        <xdr:cNvSpPr/>
      </xdr:nvSpPr>
      <xdr:spPr>
        <a:xfrm>
          <a:off x="41216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xdr:nvSpPr>
        <xdr:cNvPr id="1249" name="CustomShape 1"/>
        <xdr:cNvSpPr/>
      </xdr:nvSpPr>
      <xdr:spPr>
        <a:xfrm>
          <a:off x="31183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xdr:nvSpPr>
        <xdr:cNvPr id="1250" name="CustomShape 1"/>
        <xdr:cNvSpPr/>
      </xdr:nvSpPr>
      <xdr:spPr>
        <a:xfrm>
          <a:off x="208656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xdr:nvSpPr>
        <xdr:cNvPr id="1251" name="CustomShape 1"/>
        <xdr:cNvSpPr/>
      </xdr:nvSpPr>
      <xdr:spPr>
        <a:xfrm>
          <a:off x="105408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77</xdr:row>
      <xdr:rowOff>109080</xdr:rowOff>
    </xdr:from>
    <xdr:to>
      <xdr:col>24</xdr:col>
      <xdr:colOff>113760</xdr:colOff>
      <xdr:row>78</xdr:row>
      <xdr:rowOff>39600</xdr:rowOff>
    </xdr:to>
    <xdr:sp>
      <xdr:nvSpPr>
        <xdr:cNvPr id="1252" name="CustomShape 1"/>
        <xdr:cNvSpPr/>
      </xdr:nvSpPr>
      <xdr:spPr>
        <a:xfrm>
          <a:off x="5270400" y="133106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58320</xdr:colOff>
      <xdr:row>77</xdr:row>
      <xdr:rowOff>68040</xdr:rowOff>
    </xdr:from>
    <xdr:to>
      <xdr:col>26</xdr:col>
      <xdr:colOff>201960</xdr:colOff>
      <xdr:row>78</xdr:row>
      <xdr:rowOff>135360</xdr:rowOff>
    </xdr:to>
    <xdr:sp>
      <xdr:nvSpPr>
        <xdr:cNvPr id="1253" name="CustomShape 1"/>
        <xdr:cNvSpPr/>
      </xdr:nvSpPr>
      <xdr:spPr>
        <a:xfrm>
          <a:off x="5316120" y="132696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3,309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77</xdr:row>
      <xdr:rowOff>144360</xdr:rowOff>
    </xdr:from>
    <xdr:to>
      <xdr:col>20</xdr:col>
      <xdr:colOff>38520</xdr:colOff>
      <xdr:row>78</xdr:row>
      <xdr:rowOff>74880</xdr:rowOff>
    </xdr:to>
    <xdr:sp>
      <xdr:nvSpPr>
        <xdr:cNvPr id="1254" name="CustomShape 1"/>
        <xdr:cNvSpPr/>
      </xdr:nvSpPr>
      <xdr:spPr>
        <a:xfrm>
          <a:off x="4289400" y="1334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78120</xdr:colOff>
      <xdr:row>78</xdr:row>
      <xdr:rowOff>76320</xdr:rowOff>
    </xdr:from>
    <xdr:to>
      <xdr:col>21</xdr:col>
      <xdr:colOff>2520</xdr:colOff>
      <xdr:row>79</xdr:row>
      <xdr:rowOff>143640</xdr:rowOff>
    </xdr:to>
    <xdr:sp>
      <xdr:nvSpPr>
        <xdr:cNvPr id="1255" name="CustomShape 1"/>
        <xdr:cNvSpPr/>
      </xdr:nvSpPr>
      <xdr:spPr>
        <a:xfrm>
          <a:off x="4021200" y="1344924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2,538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77</xdr:row>
      <xdr:rowOff>127080</xdr:rowOff>
    </xdr:from>
    <xdr:to>
      <xdr:col>15</xdr:col>
      <xdr:colOff>101160</xdr:colOff>
      <xdr:row>78</xdr:row>
      <xdr:rowOff>57600</xdr:rowOff>
    </xdr:to>
    <xdr:sp>
      <xdr:nvSpPr>
        <xdr:cNvPr id="1256" name="CustomShape 1"/>
        <xdr:cNvSpPr/>
      </xdr:nvSpPr>
      <xdr:spPr>
        <a:xfrm>
          <a:off x="3286080" y="1332864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169200</xdr:colOff>
      <xdr:row>78</xdr:row>
      <xdr:rowOff>59040</xdr:rowOff>
    </xdr:from>
    <xdr:to>
      <xdr:col>16</xdr:col>
      <xdr:colOff>94680</xdr:colOff>
      <xdr:row>79</xdr:row>
      <xdr:rowOff>126360</xdr:rowOff>
    </xdr:to>
    <xdr:sp>
      <xdr:nvSpPr>
        <xdr:cNvPr id="1257" name="CustomShape 1"/>
        <xdr:cNvSpPr/>
      </xdr:nvSpPr>
      <xdr:spPr>
        <a:xfrm>
          <a:off x="3017160" y="134319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77</xdr:row>
      <xdr:rowOff>138600</xdr:rowOff>
    </xdr:from>
    <xdr:to>
      <xdr:col>10</xdr:col>
      <xdr:colOff>164520</xdr:colOff>
      <xdr:row>78</xdr:row>
      <xdr:rowOff>69120</xdr:rowOff>
    </xdr:to>
    <xdr:sp>
      <xdr:nvSpPr>
        <xdr:cNvPr id="1258" name="CustomShape 1"/>
        <xdr:cNvSpPr/>
      </xdr:nvSpPr>
      <xdr:spPr>
        <a:xfrm>
          <a:off x="2253960" y="133401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14400</xdr:colOff>
      <xdr:row>78</xdr:row>
      <xdr:rowOff>70560</xdr:rowOff>
    </xdr:from>
    <xdr:to>
      <xdr:col>11</xdr:col>
      <xdr:colOff>158040</xdr:colOff>
      <xdr:row>79</xdr:row>
      <xdr:rowOff>137880</xdr:rowOff>
    </xdr:to>
    <xdr:sp>
      <xdr:nvSpPr>
        <xdr:cNvPr id="1259" name="CustomShape 1"/>
        <xdr:cNvSpPr/>
      </xdr:nvSpPr>
      <xdr:spPr>
        <a:xfrm>
          <a:off x="1985760" y="13443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2,663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77</xdr:row>
      <xdr:rowOff>119880</xdr:rowOff>
    </xdr:from>
    <xdr:to>
      <xdr:col>6</xdr:col>
      <xdr:colOff>37800</xdr:colOff>
      <xdr:row>78</xdr:row>
      <xdr:rowOff>50400</xdr:rowOff>
    </xdr:to>
    <xdr:sp>
      <xdr:nvSpPr>
        <xdr:cNvPr id="1260" name="CustomShape 1"/>
        <xdr:cNvSpPr/>
      </xdr:nvSpPr>
      <xdr:spPr>
        <a:xfrm>
          <a:off x="1222920" y="1332144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77400</xdr:colOff>
      <xdr:row>78</xdr:row>
      <xdr:rowOff>51840</xdr:rowOff>
    </xdr:from>
    <xdr:to>
      <xdr:col>7</xdr:col>
      <xdr:colOff>2880</xdr:colOff>
      <xdr:row>79</xdr:row>
      <xdr:rowOff>119160</xdr:rowOff>
    </xdr:to>
    <xdr:sp>
      <xdr:nvSpPr>
        <xdr:cNvPr id="1261" name="CustomShape 1"/>
        <xdr:cNvSpPr/>
      </xdr:nvSpPr>
      <xdr:spPr>
        <a:xfrm>
          <a:off x="953640" y="134247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xdr:nvSpPr>
        <xdr:cNvPr id="1262" name="CustomShape 1"/>
        <xdr:cNvSpPr/>
      </xdr:nvSpPr>
      <xdr:spPr>
        <a:xfrm>
          <a:off x="87624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xdr:nvSpPr>
        <xdr:cNvPr id="1263" name="CustomShape 1"/>
        <xdr:cNvSpPr/>
      </xdr:nvSpPr>
      <xdr:spPr>
        <a:xfrm>
          <a:off x="10033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xdr:nvSpPr>
        <xdr:cNvPr id="1264" name="CustomShape 1"/>
        <xdr:cNvSpPr/>
      </xdr:nvSpPr>
      <xdr:spPr>
        <a:xfrm>
          <a:off x="10033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xdr:nvSpPr>
        <xdr:cNvPr id="1265" name="CustomShape 1"/>
        <xdr:cNvSpPr/>
      </xdr:nvSpPr>
      <xdr:spPr>
        <a:xfrm>
          <a:off x="21906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xdr:nvSpPr>
        <xdr:cNvPr id="1266" name="CustomShape 1"/>
        <xdr:cNvSpPr/>
      </xdr:nvSpPr>
      <xdr:spPr>
        <a:xfrm>
          <a:off x="21906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127,834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xdr:nvSpPr>
        <xdr:cNvPr id="1267" name="CustomShape 1"/>
        <xdr:cNvSpPr/>
      </xdr:nvSpPr>
      <xdr:spPr>
        <a:xfrm>
          <a:off x="350568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xdr:nvSpPr>
        <xdr:cNvPr id="1268" name="CustomShape 1"/>
        <xdr:cNvSpPr/>
      </xdr:nvSpPr>
      <xdr:spPr>
        <a:xfrm>
          <a:off x="350568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105,330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69" name="CustomShape 1"/>
        <xdr:cNvSpPr/>
      </xdr:nvSpPr>
      <xdr:spPr>
        <a:xfrm>
          <a:off x="87624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87</xdr:row>
      <xdr:rowOff>7200</xdr:rowOff>
    </xdr:from>
    <xdr:to>
      <xdr:col>5</xdr:col>
      <xdr:colOff>93240</xdr:colOff>
      <xdr:row>88</xdr:row>
      <xdr:rowOff>43560</xdr:rowOff>
    </xdr:to>
    <xdr:sp>
      <xdr:nvSpPr>
        <xdr:cNvPr id="1270" name="CustomShape 1"/>
        <xdr:cNvSpPr/>
      </xdr:nvSpPr>
      <xdr:spPr>
        <a:xfrm>
          <a:off x="781200" y="14923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xdr:nvSpPr>
        <xdr:cNvPr id="1271" name="Line 1"/>
        <xdr:cNvSpPr/>
      </xdr:nvSpPr>
      <xdr:spPr>
        <a:xfrm>
          <a:off x="87624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100</xdr:row>
      <xdr:rowOff>121680</xdr:rowOff>
    </xdr:from>
    <xdr:to>
      <xdr:col>3</xdr:col>
      <xdr:colOff>168480</xdr:colOff>
      <xdr:row>102</xdr:row>
      <xdr:rowOff>17640</xdr:rowOff>
    </xdr:to>
    <xdr:sp>
      <xdr:nvSpPr>
        <xdr:cNvPr id="1272" name="CustomShape 1"/>
        <xdr:cNvSpPr/>
      </xdr:nvSpPr>
      <xdr:spPr>
        <a:xfrm>
          <a:off x="564120" y="17266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44640</xdr:rowOff>
    </xdr:from>
    <xdr:to>
      <xdr:col>28</xdr:col>
      <xdr:colOff>114120</xdr:colOff>
      <xdr:row>99</xdr:row>
      <xdr:rowOff>44640</xdr:rowOff>
    </xdr:to>
    <xdr:sp>
      <xdr:nvSpPr>
        <xdr:cNvPr id="1273" name="Line 1"/>
        <xdr:cNvSpPr/>
      </xdr:nvSpPr>
      <xdr:spPr>
        <a:xfrm>
          <a:off x="876240" y="1701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98</xdr:row>
      <xdr:rowOff>84600</xdr:rowOff>
    </xdr:from>
    <xdr:to>
      <xdr:col>3</xdr:col>
      <xdr:colOff>180720</xdr:colOff>
      <xdr:row>99</xdr:row>
      <xdr:rowOff>151920</xdr:rowOff>
    </xdr:to>
    <xdr:sp>
      <xdr:nvSpPr>
        <xdr:cNvPr id="1274" name="CustomShape 1"/>
        <xdr:cNvSpPr/>
      </xdr:nvSpPr>
      <xdr:spPr>
        <a:xfrm>
          <a:off x="212760" y="1688652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6120</xdr:rowOff>
    </xdr:from>
    <xdr:to>
      <xdr:col>28</xdr:col>
      <xdr:colOff>114120</xdr:colOff>
      <xdr:row>97</xdr:row>
      <xdr:rowOff>6120</xdr:rowOff>
    </xdr:to>
    <xdr:sp>
      <xdr:nvSpPr>
        <xdr:cNvPr id="1275" name="Line 1"/>
        <xdr:cNvSpPr/>
      </xdr:nvSpPr>
      <xdr:spPr>
        <a:xfrm>
          <a:off x="876240" y="16636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96</xdr:row>
      <xdr:rowOff>45720</xdr:rowOff>
    </xdr:from>
    <xdr:to>
      <xdr:col>3</xdr:col>
      <xdr:colOff>160560</xdr:colOff>
      <xdr:row>97</xdr:row>
      <xdr:rowOff>113040</xdr:rowOff>
    </xdr:to>
    <xdr:sp>
      <xdr:nvSpPr>
        <xdr:cNvPr id="1276" name="CustomShape 1"/>
        <xdr:cNvSpPr/>
      </xdr:nvSpPr>
      <xdr:spPr>
        <a:xfrm>
          <a:off x="111600" y="16504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94</xdr:row>
      <xdr:rowOff>140040</xdr:rowOff>
    </xdr:from>
    <xdr:to>
      <xdr:col>28</xdr:col>
      <xdr:colOff>114120</xdr:colOff>
      <xdr:row>94</xdr:row>
      <xdr:rowOff>140040</xdr:rowOff>
    </xdr:to>
    <xdr:sp>
      <xdr:nvSpPr>
        <xdr:cNvPr id="1277" name="Line 1"/>
        <xdr:cNvSpPr/>
      </xdr:nvSpPr>
      <xdr:spPr>
        <a:xfrm>
          <a:off x="87624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94</xdr:row>
      <xdr:rowOff>8280</xdr:rowOff>
    </xdr:from>
    <xdr:to>
      <xdr:col>3</xdr:col>
      <xdr:colOff>160560</xdr:colOff>
      <xdr:row>95</xdr:row>
      <xdr:rowOff>75600</xdr:rowOff>
    </xdr:to>
    <xdr:sp>
      <xdr:nvSpPr>
        <xdr:cNvPr id="1278" name="CustomShape 1"/>
        <xdr:cNvSpPr/>
      </xdr:nvSpPr>
      <xdr:spPr>
        <a:xfrm>
          <a:off x="111600" y="161244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92</xdr:row>
      <xdr:rowOff>101520</xdr:rowOff>
    </xdr:from>
    <xdr:to>
      <xdr:col>28</xdr:col>
      <xdr:colOff>114120</xdr:colOff>
      <xdr:row>92</xdr:row>
      <xdr:rowOff>101520</xdr:rowOff>
    </xdr:to>
    <xdr:sp>
      <xdr:nvSpPr>
        <xdr:cNvPr id="1279" name="Line 1"/>
        <xdr:cNvSpPr/>
      </xdr:nvSpPr>
      <xdr:spPr>
        <a:xfrm>
          <a:off x="876240" y="15874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91</xdr:row>
      <xdr:rowOff>141480</xdr:rowOff>
    </xdr:from>
    <xdr:to>
      <xdr:col>3</xdr:col>
      <xdr:colOff>160560</xdr:colOff>
      <xdr:row>93</xdr:row>
      <xdr:rowOff>36360</xdr:rowOff>
    </xdr:to>
    <xdr:sp>
      <xdr:nvSpPr>
        <xdr:cNvPr id="1280" name="CustomShape 1"/>
        <xdr:cNvSpPr/>
      </xdr:nvSpPr>
      <xdr:spPr>
        <a:xfrm>
          <a:off x="111600" y="1574316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63720</xdr:rowOff>
    </xdr:from>
    <xdr:to>
      <xdr:col>28</xdr:col>
      <xdr:colOff>114120</xdr:colOff>
      <xdr:row>90</xdr:row>
      <xdr:rowOff>63720</xdr:rowOff>
    </xdr:to>
    <xdr:sp>
      <xdr:nvSpPr>
        <xdr:cNvPr id="1281" name="Line 1"/>
        <xdr:cNvSpPr/>
      </xdr:nvSpPr>
      <xdr:spPr>
        <a:xfrm>
          <a:off x="876240" y="15494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89</xdr:row>
      <xdr:rowOff>102960</xdr:rowOff>
    </xdr:from>
    <xdr:to>
      <xdr:col>3</xdr:col>
      <xdr:colOff>160560</xdr:colOff>
      <xdr:row>90</xdr:row>
      <xdr:rowOff>170280</xdr:rowOff>
    </xdr:to>
    <xdr:sp>
      <xdr:nvSpPr>
        <xdr:cNvPr id="1282" name="CustomShape 1"/>
        <xdr:cNvSpPr/>
      </xdr:nvSpPr>
      <xdr:spPr>
        <a:xfrm>
          <a:off x="111600" y="15361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xdr:nvSpPr>
        <xdr:cNvPr id="1283" name="Line 1"/>
        <xdr:cNvSpPr/>
      </xdr:nvSpPr>
      <xdr:spPr>
        <a:xfrm>
          <a:off x="87624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xdr:nvSpPr>
        <xdr:cNvPr id="1284" name="CustomShape 1"/>
        <xdr:cNvSpPr/>
      </xdr:nvSpPr>
      <xdr:spPr>
        <a:xfrm>
          <a:off x="111600" y="14981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1285" name="CustomShape 1"/>
        <xdr:cNvSpPr/>
      </xdr:nvSpPr>
      <xdr:spPr>
        <a:xfrm>
          <a:off x="87624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91</xdr:row>
      <xdr:rowOff>12600</xdr:rowOff>
    </xdr:from>
    <xdr:to>
      <xdr:col>24</xdr:col>
      <xdr:colOff>62640</xdr:colOff>
      <xdr:row>97</xdr:row>
      <xdr:rowOff>169560</xdr:rowOff>
    </xdr:to>
    <xdr:sp>
      <xdr:nvSpPr>
        <xdr:cNvPr id="1286" name="Line 1"/>
        <xdr:cNvSpPr/>
      </xdr:nvSpPr>
      <xdr:spPr>
        <a:xfrm flipV="1">
          <a:off x="5319360" y="15614280"/>
          <a:ext cx="1080" cy="11858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98</xdr:row>
      <xdr:rowOff>12600</xdr:rowOff>
    </xdr:from>
    <xdr:to>
      <xdr:col>27</xdr:col>
      <xdr:colOff>60480</xdr:colOff>
      <xdr:row>99</xdr:row>
      <xdr:rowOff>79920</xdr:rowOff>
    </xdr:to>
    <xdr:sp>
      <xdr:nvSpPr>
        <xdr:cNvPr id="1287" name="CustomShape 1"/>
        <xdr:cNvSpPr/>
      </xdr:nvSpPr>
      <xdr:spPr>
        <a:xfrm>
          <a:off x="5304240" y="168145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78,578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97</xdr:row>
      <xdr:rowOff>169560</xdr:rowOff>
    </xdr:from>
    <xdr:to>
      <xdr:col>24</xdr:col>
      <xdr:colOff>152280</xdr:colOff>
      <xdr:row>97</xdr:row>
      <xdr:rowOff>169560</xdr:rowOff>
    </xdr:to>
    <xdr:sp>
      <xdr:nvSpPr>
        <xdr:cNvPr id="1288" name="Line 1"/>
        <xdr:cNvSpPr/>
      </xdr:nvSpPr>
      <xdr:spPr>
        <a:xfrm>
          <a:off x="5203440" y="168001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89</xdr:row>
      <xdr:rowOff>140760</xdr:rowOff>
    </xdr:from>
    <xdr:to>
      <xdr:col>27</xdr:col>
      <xdr:colOff>137160</xdr:colOff>
      <xdr:row>91</xdr:row>
      <xdr:rowOff>36720</xdr:rowOff>
    </xdr:to>
    <xdr:sp>
      <xdr:nvSpPr>
        <xdr:cNvPr id="1289" name="CustomShape 1"/>
        <xdr:cNvSpPr/>
      </xdr:nvSpPr>
      <xdr:spPr>
        <a:xfrm>
          <a:off x="5292360" y="153997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234,208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91</xdr:row>
      <xdr:rowOff>12600</xdr:rowOff>
    </xdr:from>
    <xdr:to>
      <xdr:col>24</xdr:col>
      <xdr:colOff>152280</xdr:colOff>
      <xdr:row>91</xdr:row>
      <xdr:rowOff>12600</xdr:rowOff>
    </xdr:to>
    <xdr:sp>
      <xdr:nvSpPr>
        <xdr:cNvPr id="1290" name="Line 1"/>
        <xdr:cNvSpPr/>
      </xdr:nvSpPr>
      <xdr:spPr>
        <a:xfrm>
          <a:off x="5203440" y="15614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95</xdr:row>
      <xdr:rowOff>164880</xdr:rowOff>
    </xdr:from>
    <xdr:to>
      <xdr:col>24</xdr:col>
      <xdr:colOff>63360</xdr:colOff>
      <xdr:row>96</xdr:row>
      <xdr:rowOff>85320</xdr:rowOff>
    </xdr:to>
    <xdr:sp>
      <xdr:nvSpPr>
        <xdr:cNvPr id="1291" name="Line 1"/>
        <xdr:cNvSpPr/>
      </xdr:nvSpPr>
      <xdr:spPr>
        <a:xfrm>
          <a:off x="4339800" y="16452360"/>
          <a:ext cx="981360" cy="9216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94</xdr:row>
      <xdr:rowOff>117000</xdr:rowOff>
    </xdr:from>
    <xdr:to>
      <xdr:col>27</xdr:col>
      <xdr:colOff>137160</xdr:colOff>
      <xdr:row>96</xdr:row>
      <xdr:rowOff>11880</xdr:rowOff>
    </xdr:to>
    <xdr:sp>
      <xdr:nvSpPr>
        <xdr:cNvPr id="1292" name="CustomShape 1"/>
        <xdr:cNvSpPr/>
      </xdr:nvSpPr>
      <xdr:spPr>
        <a:xfrm>
          <a:off x="5292360" y="1623312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128,247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95</xdr:row>
      <xdr:rowOff>83880</xdr:rowOff>
    </xdr:from>
    <xdr:to>
      <xdr:col>24</xdr:col>
      <xdr:colOff>113760</xdr:colOff>
      <xdr:row>96</xdr:row>
      <xdr:rowOff>12960</xdr:rowOff>
    </xdr:to>
    <xdr:sp>
      <xdr:nvSpPr>
        <xdr:cNvPr id="1293" name="CustomShape 1"/>
        <xdr:cNvSpPr/>
      </xdr:nvSpPr>
      <xdr:spPr>
        <a:xfrm>
          <a:off x="5270400" y="163713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95</xdr:row>
      <xdr:rowOff>164880</xdr:rowOff>
    </xdr:from>
    <xdr:to>
      <xdr:col>19</xdr:col>
      <xdr:colOff>177480</xdr:colOff>
      <xdr:row>97</xdr:row>
      <xdr:rowOff>16920</xdr:rowOff>
    </xdr:to>
    <xdr:sp>
      <xdr:nvSpPr>
        <xdr:cNvPr id="1294" name="Line 1"/>
        <xdr:cNvSpPr/>
      </xdr:nvSpPr>
      <xdr:spPr>
        <a:xfrm flipV="1">
          <a:off x="3336840" y="16452360"/>
          <a:ext cx="1002960" cy="1951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95</xdr:row>
      <xdr:rowOff>3960</xdr:rowOff>
    </xdr:from>
    <xdr:to>
      <xdr:col>20</xdr:col>
      <xdr:colOff>38520</xdr:colOff>
      <xdr:row>95</xdr:row>
      <xdr:rowOff>105120</xdr:rowOff>
    </xdr:to>
    <xdr:sp>
      <xdr:nvSpPr>
        <xdr:cNvPr id="1295" name="CustomShape 1"/>
        <xdr:cNvSpPr/>
      </xdr:nvSpPr>
      <xdr:spPr>
        <a:xfrm>
          <a:off x="4289400" y="162914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93</xdr:row>
      <xdr:rowOff>131400</xdr:rowOff>
    </xdr:from>
    <xdr:to>
      <xdr:col>21</xdr:col>
      <xdr:colOff>90360</xdr:colOff>
      <xdr:row>95</xdr:row>
      <xdr:rowOff>27360</xdr:rowOff>
    </xdr:to>
    <xdr:sp>
      <xdr:nvSpPr>
        <xdr:cNvPr id="1296" name="CustomShape 1"/>
        <xdr:cNvSpPr/>
      </xdr:nvSpPr>
      <xdr:spPr>
        <a:xfrm>
          <a:off x="3931920" y="1607616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138,756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97</xdr:row>
      <xdr:rowOff>16920</xdr:rowOff>
    </xdr:from>
    <xdr:to>
      <xdr:col>15</xdr:col>
      <xdr:colOff>50760</xdr:colOff>
      <xdr:row>97</xdr:row>
      <xdr:rowOff>49680</xdr:rowOff>
    </xdr:to>
    <xdr:sp>
      <xdr:nvSpPr>
        <xdr:cNvPr id="1297" name="Line 1"/>
        <xdr:cNvSpPr/>
      </xdr:nvSpPr>
      <xdr:spPr>
        <a:xfrm flipV="1">
          <a:off x="2304720" y="16647480"/>
          <a:ext cx="1032120" cy="327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97</xdr:row>
      <xdr:rowOff>39240</xdr:rowOff>
    </xdr:from>
    <xdr:to>
      <xdr:col>15</xdr:col>
      <xdr:colOff>101160</xdr:colOff>
      <xdr:row>97</xdr:row>
      <xdr:rowOff>140400</xdr:rowOff>
    </xdr:to>
    <xdr:sp>
      <xdr:nvSpPr>
        <xdr:cNvPr id="1298" name="CustomShape 1"/>
        <xdr:cNvSpPr/>
      </xdr:nvSpPr>
      <xdr:spPr>
        <a:xfrm>
          <a:off x="3286080" y="16669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97</xdr:row>
      <xdr:rowOff>141840</xdr:rowOff>
    </xdr:from>
    <xdr:to>
      <xdr:col>16</xdr:col>
      <xdr:colOff>110520</xdr:colOff>
      <xdr:row>99</xdr:row>
      <xdr:rowOff>37800</xdr:rowOff>
    </xdr:to>
    <xdr:sp>
      <xdr:nvSpPr>
        <xdr:cNvPr id="1299" name="CustomShape 1"/>
        <xdr:cNvSpPr/>
      </xdr:nvSpPr>
      <xdr:spPr>
        <a:xfrm>
          <a:off x="2944440" y="167724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89,030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97</xdr:row>
      <xdr:rowOff>49680</xdr:rowOff>
    </xdr:from>
    <xdr:to>
      <xdr:col>10</xdr:col>
      <xdr:colOff>114120</xdr:colOff>
      <xdr:row>97</xdr:row>
      <xdr:rowOff>79920</xdr:rowOff>
    </xdr:to>
    <xdr:sp>
      <xdr:nvSpPr>
        <xdr:cNvPr id="1300" name="Line 1"/>
        <xdr:cNvSpPr/>
      </xdr:nvSpPr>
      <xdr:spPr>
        <a:xfrm flipV="1">
          <a:off x="1272960" y="16680240"/>
          <a:ext cx="1031760" cy="302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97</xdr:row>
      <xdr:rowOff>68400</xdr:rowOff>
    </xdr:from>
    <xdr:to>
      <xdr:col>10</xdr:col>
      <xdr:colOff>164520</xdr:colOff>
      <xdr:row>97</xdr:row>
      <xdr:rowOff>169560</xdr:rowOff>
    </xdr:to>
    <xdr:sp>
      <xdr:nvSpPr>
        <xdr:cNvPr id="1301" name="CustomShape 1"/>
        <xdr:cNvSpPr/>
      </xdr:nvSpPr>
      <xdr:spPr>
        <a:xfrm>
          <a:off x="2253960" y="166989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98</xdr:row>
      <xdr:rowOff>360</xdr:rowOff>
    </xdr:from>
    <xdr:to>
      <xdr:col>11</xdr:col>
      <xdr:colOff>202320</xdr:colOff>
      <xdr:row>99</xdr:row>
      <xdr:rowOff>67680</xdr:rowOff>
    </xdr:to>
    <xdr:sp>
      <xdr:nvSpPr>
        <xdr:cNvPr id="1302" name="CustomShape 1"/>
        <xdr:cNvSpPr/>
      </xdr:nvSpPr>
      <xdr:spPr>
        <a:xfrm>
          <a:off x="1940760" y="16802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85,197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97</xdr:row>
      <xdr:rowOff>109440</xdr:rowOff>
    </xdr:from>
    <xdr:to>
      <xdr:col>6</xdr:col>
      <xdr:colOff>37800</xdr:colOff>
      <xdr:row>98</xdr:row>
      <xdr:rowOff>39960</xdr:rowOff>
    </xdr:to>
    <xdr:sp>
      <xdr:nvSpPr>
        <xdr:cNvPr id="1303" name="CustomShape 1"/>
        <xdr:cNvSpPr/>
      </xdr:nvSpPr>
      <xdr:spPr>
        <a:xfrm>
          <a:off x="1222920" y="1674000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98</xdr:row>
      <xdr:rowOff>41760</xdr:rowOff>
    </xdr:from>
    <xdr:to>
      <xdr:col>7</xdr:col>
      <xdr:colOff>47160</xdr:colOff>
      <xdr:row>99</xdr:row>
      <xdr:rowOff>109080</xdr:rowOff>
    </xdr:to>
    <xdr:sp>
      <xdr:nvSpPr>
        <xdr:cNvPr id="1304" name="CustomShape 1"/>
        <xdr:cNvSpPr/>
      </xdr:nvSpPr>
      <xdr:spPr>
        <a:xfrm>
          <a:off x="909360" y="16843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79,783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xdr:nvSpPr>
        <xdr:cNvPr id="1305" name="CustomShape 1"/>
        <xdr:cNvSpPr/>
      </xdr:nvSpPr>
      <xdr:spPr>
        <a:xfrm>
          <a:off x="5101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xdr:nvSpPr>
        <xdr:cNvPr id="1306" name="CustomShape 1"/>
        <xdr:cNvSpPr/>
      </xdr:nvSpPr>
      <xdr:spPr>
        <a:xfrm>
          <a:off x="41216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xdr:nvSpPr>
        <xdr:cNvPr id="1307" name="CustomShape 1"/>
        <xdr:cNvSpPr/>
      </xdr:nvSpPr>
      <xdr:spPr>
        <a:xfrm>
          <a:off x="31183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xdr:nvSpPr>
        <xdr:cNvPr id="1308" name="CustomShape 1"/>
        <xdr:cNvSpPr/>
      </xdr:nvSpPr>
      <xdr:spPr>
        <a:xfrm>
          <a:off x="208656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xdr:nvSpPr>
        <xdr:cNvPr id="1309" name="CustomShape 1"/>
        <xdr:cNvSpPr/>
      </xdr:nvSpPr>
      <xdr:spPr>
        <a:xfrm>
          <a:off x="105408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96</xdr:row>
      <xdr:rowOff>34560</xdr:rowOff>
    </xdr:from>
    <xdr:to>
      <xdr:col>24</xdr:col>
      <xdr:colOff>113760</xdr:colOff>
      <xdr:row>96</xdr:row>
      <xdr:rowOff>135720</xdr:rowOff>
    </xdr:to>
    <xdr:sp>
      <xdr:nvSpPr>
        <xdr:cNvPr id="1310" name="CustomShape 1"/>
        <xdr:cNvSpPr/>
      </xdr:nvSpPr>
      <xdr:spPr>
        <a:xfrm>
          <a:off x="5270400" y="16493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96</xdr:row>
      <xdr:rowOff>23040</xdr:rowOff>
    </xdr:from>
    <xdr:to>
      <xdr:col>27</xdr:col>
      <xdr:colOff>137160</xdr:colOff>
      <xdr:row>97</xdr:row>
      <xdr:rowOff>90360</xdr:rowOff>
    </xdr:to>
    <xdr:sp>
      <xdr:nvSpPr>
        <xdr:cNvPr id="1311" name="CustomShape 1"/>
        <xdr:cNvSpPr/>
      </xdr:nvSpPr>
      <xdr:spPr>
        <a:xfrm>
          <a:off x="5292360" y="164822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112,120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95</xdr:row>
      <xdr:rowOff>114840</xdr:rowOff>
    </xdr:from>
    <xdr:to>
      <xdr:col>20</xdr:col>
      <xdr:colOff>38520</xdr:colOff>
      <xdr:row>96</xdr:row>
      <xdr:rowOff>43920</xdr:rowOff>
    </xdr:to>
    <xdr:sp>
      <xdr:nvSpPr>
        <xdr:cNvPr id="1312" name="CustomShape 1"/>
        <xdr:cNvSpPr/>
      </xdr:nvSpPr>
      <xdr:spPr>
        <a:xfrm>
          <a:off x="4289400" y="1640232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96</xdr:row>
      <xdr:rowOff>45360</xdr:rowOff>
    </xdr:from>
    <xdr:to>
      <xdr:col>21</xdr:col>
      <xdr:colOff>90360</xdr:colOff>
      <xdr:row>97</xdr:row>
      <xdr:rowOff>112680</xdr:rowOff>
    </xdr:to>
    <xdr:sp>
      <xdr:nvSpPr>
        <xdr:cNvPr id="1313" name="CustomShape 1"/>
        <xdr:cNvSpPr/>
      </xdr:nvSpPr>
      <xdr:spPr>
        <a:xfrm>
          <a:off x="3931920" y="1650456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124,201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96</xdr:row>
      <xdr:rowOff>137520</xdr:rowOff>
    </xdr:from>
    <xdr:to>
      <xdr:col>15</xdr:col>
      <xdr:colOff>101160</xdr:colOff>
      <xdr:row>97</xdr:row>
      <xdr:rowOff>67320</xdr:rowOff>
    </xdr:to>
    <xdr:sp>
      <xdr:nvSpPr>
        <xdr:cNvPr id="1314" name="CustomShape 1"/>
        <xdr:cNvSpPr/>
      </xdr:nvSpPr>
      <xdr:spPr>
        <a:xfrm>
          <a:off x="3286080" y="16596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95</xdr:row>
      <xdr:rowOff>95040</xdr:rowOff>
    </xdr:from>
    <xdr:to>
      <xdr:col>16</xdr:col>
      <xdr:colOff>110520</xdr:colOff>
      <xdr:row>96</xdr:row>
      <xdr:rowOff>161280</xdr:rowOff>
    </xdr:to>
    <xdr:sp>
      <xdr:nvSpPr>
        <xdr:cNvPr id="1315" name="CustomShape 1"/>
        <xdr:cNvSpPr/>
      </xdr:nvSpPr>
      <xdr:spPr>
        <a:xfrm>
          <a:off x="2944440" y="163825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98,601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96</xdr:row>
      <xdr:rowOff>170640</xdr:rowOff>
    </xdr:from>
    <xdr:to>
      <xdr:col>10</xdr:col>
      <xdr:colOff>164520</xdr:colOff>
      <xdr:row>97</xdr:row>
      <xdr:rowOff>100440</xdr:rowOff>
    </xdr:to>
    <xdr:sp>
      <xdr:nvSpPr>
        <xdr:cNvPr id="1316" name="CustomShape 1"/>
        <xdr:cNvSpPr/>
      </xdr:nvSpPr>
      <xdr:spPr>
        <a:xfrm>
          <a:off x="2253960" y="166298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95</xdr:row>
      <xdr:rowOff>128160</xdr:rowOff>
    </xdr:from>
    <xdr:to>
      <xdr:col>11</xdr:col>
      <xdr:colOff>202320</xdr:colOff>
      <xdr:row>97</xdr:row>
      <xdr:rowOff>23040</xdr:rowOff>
    </xdr:to>
    <xdr:sp>
      <xdr:nvSpPr>
        <xdr:cNvPr id="1317" name="CustomShape 1"/>
        <xdr:cNvSpPr/>
      </xdr:nvSpPr>
      <xdr:spPr>
        <a:xfrm>
          <a:off x="1940760" y="164156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94,275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97</xdr:row>
      <xdr:rowOff>29160</xdr:rowOff>
    </xdr:from>
    <xdr:to>
      <xdr:col>6</xdr:col>
      <xdr:colOff>37800</xdr:colOff>
      <xdr:row>97</xdr:row>
      <xdr:rowOff>130320</xdr:rowOff>
    </xdr:to>
    <xdr:sp>
      <xdr:nvSpPr>
        <xdr:cNvPr id="1318" name="CustomShape 1"/>
        <xdr:cNvSpPr/>
      </xdr:nvSpPr>
      <xdr:spPr>
        <a:xfrm>
          <a:off x="1222920" y="166597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95</xdr:row>
      <xdr:rowOff>158040</xdr:rowOff>
    </xdr:from>
    <xdr:to>
      <xdr:col>7</xdr:col>
      <xdr:colOff>47160</xdr:colOff>
      <xdr:row>97</xdr:row>
      <xdr:rowOff>52920</xdr:rowOff>
    </xdr:to>
    <xdr:sp>
      <xdr:nvSpPr>
        <xdr:cNvPr id="1319" name="CustomShape 1"/>
        <xdr:cNvSpPr/>
      </xdr:nvSpPr>
      <xdr:spPr>
        <a:xfrm>
          <a:off x="909360" y="164455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90,333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xdr:nvSpPr>
        <xdr:cNvPr id="1320" name="CustomShape 1"/>
        <xdr:cNvSpPr/>
      </xdr:nvSpPr>
      <xdr:spPr>
        <a:xfrm>
          <a:off x="7575480" y="4001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xdr:nvSpPr>
        <xdr:cNvPr id="1321" name="CustomShape 1"/>
        <xdr:cNvSpPr/>
      </xdr:nvSpPr>
      <xdr:spPr>
        <a:xfrm>
          <a:off x="77313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xdr:nvSpPr>
        <xdr:cNvPr id="1322" name="CustomShape 1"/>
        <xdr:cNvSpPr/>
      </xdr:nvSpPr>
      <xdr:spPr>
        <a:xfrm>
          <a:off x="77313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xdr:nvSpPr>
        <xdr:cNvPr id="1323" name="CustomShape 1"/>
        <xdr:cNvSpPr/>
      </xdr:nvSpPr>
      <xdr:spPr>
        <a:xfrm>
          <a:off x="88905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xdr:nvSpPr>
        <xdr:cNvPr id="1324" name="CustomShape 1"/>
        <xdr:cNvSpPr/>
      </xdr:nvSpPr>
      <xdr:spPr>
        <a:xfrm>
          <a:off x="88905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56,583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xdr:nvSpPr>
        <xdr:cNvPr id="1325" name="CustomShape 1"/>
        <xdr:cNvSpPr/>
      </xdr:nvSpPr>
      <xdr:spPr>
        <a:xfrm>
          <a:off x="1020492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xdr:nvSpPr>
        <xdr:cNvPr id="1326" name="CustomShape 1"/>
        <xdr:cNvSpPr/>
      </xdr:nvSpPr>
      <xdr:spPr>
        <a:xfrm>
          <a:off x="1020492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1327" name="CustomShape 1"/>
        <xdr:cNvSpPr/>
      </xdr:nvSpPr>
      <xdr:spPr>
        <a:xfrm>
          <a:off x="7575480" y="4826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27</xdr:row>
      <xdr:rowOff>7200</xdr:rowOff>
    </xdr:from>
    <xdr:to>
      <xdr:col>36</xdr:col>
      <xdr:colOff>29880</xdr:colOff>
      <xdr:row>28</xdr:row>
      <xdr:rowOff>43560</xdr:rowOff>
    </xdr:to>
    <xdr:sp>
      <xdr:nvSpPr>
        <xdr:cNvPr id="1328" name="CustomShape 1"/>
        <xdr:cNvSpPr/>
      </xdr:nvSpPr>
      <xdr:spPr>
        <a:xfrm>
          <a:off x="7508520" y="4636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xdr:nvSpPr>
        <xdr:cNvPr id="1329" name="Line 1"/>
        <xdr:cNvSpPr/>
      </xdr:nvSpPr>
      <xdr:spPr>
        <a:xfrm>
          <a:off x="7575120" y="7111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39</xdr:row>
      <xdr:rowOff>99000</xdr:rowOff>
    </xdr:from>
    <xdr:to>
      <xdr:col>59</xdr:col>
      <xdr:colOff>51120</xdr:colOff>
      <xdr:row>39</xdr:row>
      <xdr:rowOff>99000</xdr:rowOff>
    </xdr:to>
    <xdr:sp>
      <xdr:nvSpPr>
        <xdr:cNvPr id="1330" name="Line 1"/>
        <xdr:cNvSpPr/>
      </xdr:nvSpPr>
      <xdr:spPr>
        <a:xfrm>
          <a:off x="7575120" y="6785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38</xdr:row>
      <xdr:rowOff>138960</xdr:rowOff>
    </xdr:from>
    <xdr:to>
      <xdr:col>34</xdr:col>
      <xdr:colOff>104760</xdr:colOff>
      <xdr:row>40</xdr:row>
      <xdr:rowOff>33840</xdr:rowOff>
    </xdr:to>
    <xdr:sp>
      <xdr:nvSpPr>
        <xdr:cNvPr id="1331" name="CustomShape 1"/>
        <xdr:cNvSpPr/>
      </xdr:nvSpPr>
      <xdr:spPr>
        <a:xfrm>
          <a:off x="7292520" y="6653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37</xdr:row>
      <xdr:rowOff>115200</xdr:rowOff>
    </xdr:from>
    <xdr:to>
      <xdr:col>59</xdr:col>
      <xdr:colOff>51120</xdr:colOff>
      <xdr:row>37</xdr:row>
      <xdr:rowOff>115200</xdr:rowOff>
    </xdr:to>
    <xdr:sp>
      <xdr:nvSpPr>
        <xdr:cNvPr id="1332" name="Line 1"/>
        <xdr:cNvSpPr/>
      </xdr:nvSpPr>
      <xdr:spPr>
        <a:xfrm>
          <a:off x="7575120" y="6458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36</xdr:row>
      <xdr:rowOff>154440</xdr:rowOff>
    </xdr:from>
    <xdr:to>
      <xdr:col>34</xdr:col>
      <xdr:colOff>88200</xdr:colOff>
      <xdr:row>38</xdr:row>
      <xdr:rowOff>50400</xdr:rowOff>
    </xdr:to>
    <xdr:sp>
      <xdr:nvSpPr>
        <xdr:cNvPr id="1333" name="CustomShape 1"/>
        <xdr:cNvSpPr/>
      </xdr:nvSpPr>
      <xdr:spPr>
        <a:xfrm>
          <a:off x="6912360" y="6326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35</xdr:row>
      <xdr:rowOff>131760</xdr:rowOff>
    </xdr:from>
    <xdr:to>
      <xdr:col>59</xdr:col>
      <xdr:colOff>51120</xdr:colOff>
      <xdr:row>35</xdr:row>
      <xdr:rowOff>131760</xdr:rowOff>
    </xdr:to>
    <xdr:sp>
      <xdr:nvSpPr>
        <xdr:cNvPr id="1334" name="Line 1"/>
        <xdr:cNvSpPr/>
      </xdr:nvSpPr>
      <xdr:spPr>
        <a:xfrm>
          <a:off x="7575120" y="6132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35</xdr:row>
      <xdr:rowOff>360</xdr:rowOff>
    </xdr:from>
    <xdr:to>
      <xdr:col>34</xdr:col>
      <xdr:colOff>88200</xdr:colOff>
      <xdr:row>36</xdr:row>
      <xdr:rowOff>66600</xdr:rowOff>
    </xdr:to>
    <xdr:sp>
      <xdr:nvSpPr>
        <xdr:cNvPr id="1335" name="CustomShape 1"/>
        <xdr:cNvSpPr/>
      </xdr:nvSpPr>
      <xdr:spPr>
        <a:xfrm>
          <a:off x="6912360" y="6000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147600</xdr:rowOff>
    </xdr:from>
    <xdr:to>
      <xdr:col>59</xdr:col>
      <xdr:colOff>51120</xdr:colOff>
      <xdr:row>33</xdr:row>
      <xdr:rowOff>147600</xdr:rowOff>
    </xdr:to>
    <xdr:sp>
      <xdr:nvSpPr>
        <xdr:cNvPr id="1336" name="Line 1"/>
        <xdr:cNvSpPr/>
      </xdr:nvSpPr>
      <xdr:spPr>
        <a:xfrm>
          <a:off x="7575120" y="5805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33</xdr:row>
      <xdr:rowOff>15840</xdr:rowOff>
    </xdr:from>
    <xdr:to>
      <xdr:col>34</xdr:col>
      <xdr:colOff>88200</xdr:colOff>
      <xdr:row>34</xdr:row>
      <xdr:rowOff>83160</xdr:rowOff>
    </xdr:to>
    <xdr:sp>
      <xdr:nvSpPr>
        <xdr:cNvPr id="1337" name="CustomShape 1"/>
        <xdr:cNvSpPr/>
      </xdr:nvSpPr>
      <xdr:spPr>
        <a:xfrm>
          <a:off x="6912360" y="5673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31</xdr:row>
      <xdr:rowOff>164520</xdr:rowOff>
    </xdr:from>
    <xdr:to>
      <xdr:col>59</xdr:col>
      <xdr:colOff>51120</xdr:colOff>
      <xdr:row>31</xdr:row>
      <xdr:rowOff>164520</xdr:rowOff>
    </xdr:to>
    <xdr:sp>
      <xdr:nvSpPr>
        <xdr:cNvPr id="1338" name="Line 1"/>
        <xdr:cNvSpPr/>
      </xdr:nvSpPr>
      <xdr:spPr>
        <a:xfrm>
          <a:off x="7575120" y="5479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31</xdr:row>
      <xdr:rowOff>32760</xdr:rowOff>
    </xdr:from>
    <xdr:to>
      <xdr:col>34</xdr:col>
      <xdr:colOff>96480</xdr:colOff>
      <xdr:row>32</xdr:row>
      <xdr:rowOff>99000</xdr:rowOff>
    </xdr:to>
    <xdr:sp>
      <xdr:nvSpPr>
        <xdr:cNvPr id="1339" name="CustomShape 1"/>
        <xdr:cNvSpPr/>
      </xdr:nvSpPr>
      <xdr:spPr>
        <a:xfrm>
          <a:off x="6839640" y="53474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9360</xdr:rowOff>
    </xdr:from>
    <xdr:to>
      <xdr:col>59</xdr:col>
      <xdr:colOff>51120</xdr:colOff>
      <xdr:row>30</xdr:row>
      <xdr:rowOff>9360</xdr:rowOff>
    </xdr:to>
    <xdr:sp>
      <xdr:nvSpPr>
        <xdr:cNvPr id="1340" name="Line 1"/>
        <xdr:cNvSpPr/>
      </xdr:nvSpPr>
      <xdr:spPr>
        <a:xfrm>
          <a:off x="7575120" y="5152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29</xdr:row>
      <xdr:rowOff>48240</xdr:rowOff>
    </xdr:from>
    <xdr:to>
      <xdr:col>34</xdr:col>
      <xdr:colOff>96480</xdr:colOff>
      <xdr:row>30</xdr:row>
      <xdr:rowOff>115560</xdr:rowOff>
    </xdr:to>
    <xdr:sp>
      <xdr:nvSpPr>
        <xdr:cNvPr id="1341" name="CustomShape 1"/>
        <xdr:cNvSpPr/>
      </xdr:nvSpPr>
      <xdr:spPr>
        <a:xfrm>
          <a:off x="6839640" y="5020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xdr:nvSpPr>
        <xdr:cNvPr id="1342" name="Line 1"/>
        <xdr:cNvSpPr/>
      </xdr:nvSpPr>
      <xdr:spPr>
        <a:xfrm>
          <a:off x="7575120" y="4825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27</xdr:row>
      <xdr:rowOff>65520</xdr:rowOff>
    </xdr:from>
    <xdr:to>
      <xdr:col>34</xdr:col>
      <xdr:colOff>96480</xdr:colOff>
      <xdr:row>28</xdr:row>
      <xdr:rowOff>131760</xdr:rowOff>
    </xdr:to>
    <xdr:sp>
      <xdr:nvSpPr>
        <xdr:cNvPr id="1343" name="CustomShape 1"/>
        <xdr:cNvSpPr/>
      </xdr:nvSpPr>
      <xdr:spPr>
        <a:xfrm>
          <a:off x="6839640" y="4694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1344" name="CustomShape 1"/>
        <xdr:cNvSpPr/>
      </xdr:nvSpPr>
      <xdr:spPr>
        <a:xfrm>
          <a:off x="7575480" y="4826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31</xdr:row>
      <xdr:rowOff>21240</xdr:rowOff>
    </xdr:from>
    <xdr:to>
      <xdr:col>54</xdr:col>
      <xdr:colOff>189720</xdr:colOff>
      <xdr:row>38</xdr:row>
      <xdr:rowOff>51120</xdr:rowOff>
    </xdr:to>
    <xdr:sp>
      <xdr:nvSpPr>
        <xdr:cNvPr id="1345" name="Line 1"/>
        <xdr:cNvSpPr/>
      </xdr:nvSpPr>
      <xdr:spPr>
        <a:xfrm flipV="1">
          <a:off x="12018240" y="5335920"/>
          <a:ext cx="1440" cy="123012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38</xdr:row>
      <xdr:rowOff>65520</xdr:rowOff>
    </xdr:from>
    <xdr:to>
      <xdr:col>57</xdr:col>
      <xdr:colOff>215640</xdr:colOff>
      <xdr:row>39</xdr:row>
      <xdr:rowOff>132840</xdr:rowOff>
    </xdr:to>
    <xdr:sp>
      <xdr:nvSpPr>
        <xdr:cNvPr id="1346" name="CustomShape 1"/>
        <xdr:cNvSpPr/>
      </xdr:nvSpPr>
      <xdr:spPr>
        <a:xfrm>
          <a:off x="12031560" y="65804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20,163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38</xdr:row>
      <xdr:rowOff>51120</xdr:rowOff>
    </xdr:from>
    <xdr:to>
      <xdr:col>55</xdr:col>
      <xdr:colOff>88920</xdr:colOff>
      <xdr:row>38</xdr:row>
      <xdr:rowOff>51120</xdr:rowOff>
    </xdr:to>
    <xdr:sp>
      <xdr:nvSpPr>
        <xdr:cNvPr id="1347" name="Line 1"/>
        <xdr:cNvSpPr/>
      </xdr:nvSpPr>
      <xdr:spPr>
        <a:xfrm>
          <a:off x="11931480" y="65660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29</xdr:row>
      <xdr:rowOff>149400</xdr:rowOff>
    </xdr:from>
    <xdr:to>
      <xdr:col>58</xdr:col>
      <xdr:colOff>72360</xdr:colOff>
      <xdr:row>31</xdr:row>
      <xdr:rowOff>45360</xdr:rowOff>
    </xdr:to>
    <xdr:sp>
      <xdr:nvSpPr>
        <xdr:cNvPr id="1348" name="CustomShape 1"/>
        <xdr:cNvSpPr/>
      </xdr:nvSpPr>
      <xdr:spPr>
        <a:xfrm>
          <a:off x="12019680" y="512136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133,151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31</xdr:row>
      <xdr:rowOff>21240</xdr:rowOff>
    </xdr:from>
    <xdr:to>
      <xdr:col>55</xdr:col>
      <xdr:colOff>88920</xdr:colOff>
      <xdr:row>31</xdr:row>
      <xdr:rowOff>21240</xdr:rowOff>
    </xdr:to>
    <xdr:sp>
      <xdr:nvSpPr>
        <xdr:cNvPr id="1349" name="Line 1"/>
        <xdr:cNvSpPr/>
      </xdr:nvSpPr>
      <xdr:spPr>
        <a:xfrm>
          <a:off x="11931480" y="53359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36</xdr:row>
      <xdr:rowOff>134640</xdr:rowOff>
    </xdr:from>
    <xdr:to>
      <xdr:col>54</xdr:col>
      <xdr:colOff>218880</xdr:colOff>
      <xdr:row>36</xdr:row>
      <xdr:rowOff>168840</xdr:rowOff>
    </xdr:to>
    <xdr:sp>
      <xdr:nvSpPr>
        <xdr:cNvPr id="1350" name="Line 1"/>
        <xdr:cNvSpPr/>
      </xdr:nvSpPr>
      <xdr:spPr>
        <a:xfrm flipV="1">
          <a:off x="11067840" y="6306840"/>
          <a:ext cx="981000" cy="3420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35</xdr:row>
      <xdr:rowOff>69120</xdr:rowOff>
    </xdr:from>
    <xdr:to>
      <xdr:col>57</xdr:col>
      <xdr:colOff>215640</xdr:colOff>
      <xdr:row>36</xdr:row>
      <xdr:rowOff>135360</xdr:rowOff>
    </xdr:to>
    <xdr:sp>
      <xdr:nvSpPr>
        <xdr:cNvPr id="1351" name="CustomShape 1"/>
        <xdr:cNvSpPr/>
      </xdr:nvSpPr>
      <xdr:spPr>
        <a:xfrm>
          <a:off x="12031560" y="60696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48,395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36</xdr:row>
      <xdr:rowOff>35640</xdr:rowOff>
    </xdr:from>
    <xdr:to>
      <xdr:col>55</xdr:col>
      <xdr:colOff>51120</xdr:colOff>
      <xdr:row>36</xdr:row>
      <xdr:rowOff>136800</xdr:rowOff>
    </xdr:to>
    <xdr:sp>
      <xdr:nvSpPr>
        <xdr:cNvPr id="1352" name="CustomShape 1"/>
        <xdr:cNvSpPr/>
      </xdr:nvSpPr>
      <xdr:spPr>
        <a:xfrm>
          <a:off x="11969640" y="62078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30</xdr:row>
      <xdr:rowOff>56880</xdr:rowOff>
    </xdr:from>
    <xdr:to>
      <xdr:col>50</xdr:col>
      <xdr:colOff>114120</xdr:colOff>
      <xdr:row>36</xdr:row>
      <xdr:rowOff>168840</xdr:rowOff>
    </xdr:to>
    <xdr:sp>
      <xdr:nvSpPr>
        <xdr:cNvPr id="1353" name="Line 1"/>
        <xdr:cNvSpPr/>
      </xdr:nvSpPr>
      <xdr:spPr>
        <a:xfrm>
          <a:off x="10035720" y="5200200"/>
          <a:ext cx="1032120" cy="114084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36</xdr:row>
      <xdr:rowOff>73800</xdr:rowOff>
    </xdr:from>
    <xdr:to>
      <xdr:col>50</xdr:col>
      <xdr:colOff>164520</xdr:colOff>
      <xdr:row>37</xdr:row>
      <xdr:rowOff>3600</xdr:rowOff>
    </xdr:to>
    <xdr:sp>
      <xdr:nvSpPr>
        <xdr:cNvPr id="1354" name="CustomShape 1"/>
        <xdr:cNvSpPr/>
      </xdr:nvSpPr>
      <xdr:spPr>
        <a:xfrm>
          <a:off x="11017080" y="6246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35</xdr:row>
      <xdr:rowOff>31320</xdr:rowOff>
    </xdr:from>
    <xdr:to>
      <xdr:col>51</xdr:col>
      <xdr:colOff>202320</xdr:colOff>
      <xdr:row>36</xdr:row>
      <xdr:rowOff>97560</xdr:rowOff>
    </xdr:to>
    <xdr:sp>
      <xdr:nvSpPr>
        <xdr:cNvPr id="1355" name="CustomShape 1"/>
        <xdr:cNvSpPr/>
      </xdr:nvSpPr>
      <xdr:spPr>
        <a:xfrm>
          <a:off x="10703880" y="60318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44,895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30</xdr:row>
      <xdr:rowOff>56880</xdr:rowOff>
    </xdr:from>
    <xdr:to>
      <xdr:col>45</xdr:col>
      <xdr:colOff>177480</xdr:colOff>
      <xdr:row>37</xdr:row>
      <xdr:rowOff>27360</xdr:rowOff>
    </xdr:to>
    <xdr:sp>
      <xdr:nvSpPr>
        <xdr:cNvPr id="1356" name="Line 1"/>
        <xdr:cNvSpPr/>
      </xdr:nvSpPr>
      <xdr:spPr>
        <a:xfrm flipV="1">
          <a:off x="9032760" y="5200200"/>
          <a:ext cx="1002960" cy="11707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29</xdr:row>
      <xdr:rowOff>123480</xdr:rowOff>
    </xdr:from>
    <xdr:to>
      <xdr:col>46</xdr:col>
      <xdr:colOff>38520</xdr:colOff>
      <xdr:row>30</xdr:row>
      <xdr:rowOff>54000</xdr:rowOff>
    </xdr:to>
    <xdr:sp>
      <xdr:nvSpPr>
        <xdr:cNvPr id="1357" name="CustomShape 1"/>
        <xdr:cNvSpPr/>
      </xdr:nvSpPr>
      <xdr:spPr>
        <a:xfrm>
          <a:off x="9985320" y="509544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43</xdr:col>
      <xdr:colOff>207720</xdr:colOff>
      <xdr:row>28</xdr:row>
      <xdr:rowOff>80280</xdr:rowOff>
    </xdr:from>
    <xdr:to>
      <xdr:col>47</xdr:col>
      <xdr:colOff>90360</xdr:colOff>
      <xdr:row>29</xdr:row>
      <xdr:rowOff>147600</xdr:rowOff>
    </xdr:to>
    <xdr:sp>
      <xdr:nvSpPr>
        <xdr:cNvPr id="1358" name="CustomShape 1"/>
        <xdr:cNvSpPr/>
      </xdr:nvSpPr>
      <xdr:spPr>
        <a:xfrm>
          <a:off x="9627840" y="488088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150,568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37</xdr:row>
      <xdr:rowOff>27360</xdr:rowOff>
    </xdr:from>
    <xdr:to>
      <xdr:col>41</xdr:col>
      <xdr:colOff>50760</xdr:colOff>
      <xdr:row>37</xdr:row>
      <xdr:rowOff>35280</xdr:rowOff>
    </xdr:to>
    <xdr:sp>
      <xdr:nvSpPr>
        <xdr:cNvPr id="1359" name="Line 1"/>
        <xdr:cNvSpPr/>
      </xdr:nvSpPr>
      <xdr:spPr>
        <a:xfrm flipV="1">
          <a:off x="8001000" y="6370920"/>
          <a:ext cx="1031760" cy="792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36</xdr:row>
      <xdr:rowOff>120600</xdr:rowOff>
    </xdr:from>
    <xdr:to>
      <xdr:col>41</xdr:col>
      <xdr:colOff>101160</xdr:colOff>
      <xdr:row>37</xdr:row>
      <xdr:rowOff>50400</xdr:rowOff>
    </xdr:to>
    <xdr:sp>
      <xdr:nvSpPr>
        <xdr:cNvPr id="1360" name="CustomShape 1"/>
        <xdr:cNvSpPr/>
      </xdr:nvSpPr>
      <xdr:spPr>
        <a:xfrm>
          <a:off x="8982000" y="6292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35</xdr:row>
      <xdr:rowOff>78120</xdr:rowOff>
    </xdr:from>
    <xdr:to>
      <xdr:col>42</xdr:col>
      <xdr:colOff>110520</xdr:colOff>
      <xdr:row>36</xdr:row>
      <xdr:rowOff>144360</xdr:rowOff>
    </xdr:to>
    <xdr:sp>
      <xdr:nvSpPr>
        <xdr:cNvPr id="1361" name="CustomShape 1"/>
        <xdr:cNvSpPr/>
      </xdr:nvSpPr>
      <xdr:spPr>
        <a:xfrm>
          <a:off x="8640360" y="60786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40,600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36</xdr:row>
      <xdr:rowOff>151920</xdr:rowOff>
    </xdr:from>
    <xdr:to>
      <xdr:col>36</xdr:col>
      <xdr:colOff>165240</xdr:colOff>
      <xdr:row>37</xdr:row>
      <xdr:rowOff>81720</xdr:rowOff>
    </xdr:to>
    <xdr:sp>
      <xdr:nvSpPr>
        <xdr:cNvPr id="1362" name="CustomShape 1"/>
        <xdr:cNvSpPr/>
      </xdr:nvSpPr>
      <xdr:spPr>
        <a:xfrm>
          <a:off x="7950600" y="6324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35</xdr:row>
      <xdr:rowOff>109440</xdr:rowOff>
    </xdr:from>
    <xdr:to>
      <xdr:col>37</xdr:col>
      <xdr:colOff>201240</xdr:colOff>
      <xdr:row>37</xdr:row>
      <xdr:rowOff>4320</xdr:rowOff>
    </xdr:to>
    <xdr:sp>
      <xdr:nvSpPr>
        <xdr:cNvPr id="1363" name="CustomShape 1"/>
        <xdr:cNvSpPr/>
      </xdr:nvSpPr>
      <xdr:spPr>
        <a:xfrm>
          <a:off x="7636680" y="61099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37,715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xdr:nvSpPr>
        <xdr:cNvPr id="1364" name="CustomShape 1"/>
        <xdr:cNvSpPr/>
      </xdr:nvSpPr>
      <xdr:spPr>
        <a:xfrm>
          <a:off x="1182996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xdr:nvSpPr>
        <xdr:cNvPr id="1365" name="CustomShape 1"/>
        <xdr:cNvSpPr/>
      </xdr:nvSpPr>
      <xdr:spPr>
        <a:xfrm>
          <a:off x="108496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xdr:nvSpPr>
        <xdr:cNvPr id="1366" name="CustomShape 1"/>
        <xdr:cNvSpPr/>
      </xdr:nvSpPr>
      <xdr:spPr>
        <a:xfrm>
          <a:off x="98175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xdr:nvSpPr>
        <xdr:cNvPr id="1367" name="CustomShape 1"/>
        <xdr:cNvSpPr/>
      </xdr:nvSpPr>
      <xdr:spPr>
        <a:xfrm>
          <a:off x="881424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xdr:nvSpPr>
        <xdr:cNvPr id="1368" name="CustomShape 1"/>
        <xdr:cNvSpPr/>
      </xdr:nvSpPr>
      <xdr:spPr>
        <a:xfrm>
          <a:off x="778248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36</xdr:row>
      <xdr:rowOff>84240</xdr:rowOff>
    </xdr:from>
    <xdr:to>
      <xdr:col>55</xdr:col>
      <xdr:colOff>51120</xdr:colOff>
      <xdr:row>37</xdr:row>
      <xdr:rowOff>14040</xdr:rowOff>
    </xdr:to>
    <xdr:sp>
      <xdr:nvSpPr>
        <xdr:cNvPr id="1369" name="CustomShape 1"/>
        <xdr:cNvSpPr/>
      </xdr:nvSpPr>
      <xdr:spPr>
        <a:xfrm>
          <a:off x="11969640" y="62564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36</xdr:row>
      <xdr:rowOff>72720</xdr:rowOff>
    </xdr:from>
    <xdr:to>
      <xdr:col>57</xdr:col>
      <xdr:colOff>215640</xdr:colOff>
      <xdr:row>37</xdr:row>
      <xdr:rowOff>140040</xdr:rowOff>
    </xdr:to>
    <xdr:sp>
      <xdr:nvSpPr>
        <xdr:cNvPr id="1370" name="CustomShape 1"/>
        <xdr:cNvSpPr/>
      </xdr:nvSpPr>
      <xdr:spPr>
        <a:xfrm>
          <a:off x="12031560" y="62449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43,937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36</xdr:row>
      <xdr:rowOff>118080</xdr:rowOff>
    </xdr:from>
    <xdr:to>
      <xdr:col>50</xdr:col>
      <xdr:colOff>164520</xdr:colOff>
      <xdr:row>37</xdr:row>
      <xdr:rowOff>47880</xdr:rowOff>
    </xdr:to>
    <xdr:sp>
      <xdr:nvSpPr>
        <xdr:cNvPr id="1371" name="CustomShape 1"/>
        <xdr:cNvSpPr/>
      </xdr:nvSpPr>
      <xdr:spPr>
        <a:xfrm>
          <a:off x="11017080" y="6290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37</xdr:row>
      <xdr:rowOff>49680</xdr:rowOff>
    </xdr:from>
    <xdr:to>
      <xdr:col>51</xdr:col>
      <xdr:colOff>202320</xdr:colOff>
      <xdr:row>38</xdr:row>
      <xdr:rowOff>117000</xdr:rowOff>
    </xdr:to>
    <xdr:sp>
      <xdr:nvSpPr>
        <xdr:cNvPr id="1372" name="CustomShape 1"/>
        <xdr:cNvSpPr/>
      </xdr:nvSpPr>
      <xdr:spPr>
        <a:xfrm>
          <a:off x="10703880" y="63932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40,812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30</xdr:row>
      <xdr:rowOff>6840</xdr:rowOff>
    </xdr:from>
    <xdr:to>
      <xdr:col>46</xdr:col>
      <xdr:colOff>38520</xdr:colOff>
      <xdr:row>30</xdr:row>
      <xdr:rowOff>108000</xdr:rowOff>
    </xdr:to>
    <xdr:sp>
      <xdr:nvSpPr>
        <xdr:cNvPr id="1373" name="CustomShape 1"/>
        <xdr:cNvSpPr/>
      </xdr:nvSpPr>
      <xdr:spPr>
        <a:xfrm>
          <a:off x="9985320" y="51501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43</xdr:col>
      <xdr:colOff>207720</xdr:colOff>
      <xdr:row>30</xdr:row>
      <xdr:rowOff>109440</xdr:rowOff>
    </xdr:from>
    <xdr:to>
      <xdr:col>47</xdr:col>
      <xdr:colOff>90360</xdr:colOff>
      <xdr:row>32</xdr:row>
      <xdr:rowOff>4320</xdr:rowOff>
    </xdr:to>
    <xdr:sp>
      <xdr:nvSpPr>
        <xdr:cNvPr id="1374" name="CustomShape 1"/>
        <xdr:cNvSpPr/>
      </xdr:nvSpPr>
      <xdr:spPr>
        <a:xfrm>
          <a:off x="9627840" y="525276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145,612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36</xdr:row>
      <xdr:rowOff>147960</xdr:rowOff>
    </xdr:from>
    <xdr:to>
      <xdr:col>41</xdr:col>
      <xdr:colOff>101160</xdr:colOff>
      <xdr:row>37</xdr:row>
      <xdr:rowOff>77760</xdr:rowOff>
    </xdr:to>
    <xdr:sp>
      <xdr:nvSpPr>
        <xdr:cNvPr id="1375" name="CustomShape 1"/>
        <xdr:cNvSpPr/>
      </xdr:nvSpPr>
      <xdr:spPr>
        <a:xfrm>
          <a:off x="8982000" y="6320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37</xdr:row>
      <xdr:rowOff>79200</xdr:rowOff>
    </xdr:from>
    <xdr:to>
      <xdr:col>42</xdr:col>
      <xdr:colOff>110520</xdr:colOff>
      <xdr:row>38</xdr:row>
      <xdr:rowOff>146520</xdr:rowOff>
    </xdr:to>
    <xdr:sp>
      <xdr:nvSpPr>
        <xdr:cNvPr id="1376" name="CustomShape 1"/>
        <xdr:cNvSpPr/>
      </xdr:nvSpPr>
      <xdr:spPr>
        <a:xfrm>
          <a:off x="8640360" y="64227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38,070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36</xdr:row>
      <xdr:rowOff>156240</xdr:rowOff>
    </xdr:from>
    <xdr:to>
      <xdr:col>36</xdr:col>
      <xdr:colOff>165240</xdr:colOff>
      <xdr:row>37</xdr:row>
      <xdr:rowOff>86040</xdr:rowOff>
    </xdr:to>
    <xdr:sp>
      <xdr:nvSpPr>
        <xdr:cNvPr id="1377" name="CustomShape 1"/>
        <xdr:cNvSpPr/>
      </xdr:nvSpPr>
      <xdr:spPr>
        <a:xfrm>
          <a:off x="7950600" y="6328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37</xdr:row>
      <xdr:rowOff>87480</xdr:rowOff>
    </xdr:from>
    <xdr:to>
      <xdr:col>37</xdr:col>
      <xdr:colOff>201240</xdr:colOff>
      <xdr:row>38</xdr:row>
      <xdr:rowOff>154800</xdr:rowOff>
    </xdr:to>
    <xdr:sp>
      <xdr:nvSpPr>
        <xdr:cNvPr id="1378" name="CustomShape 1"/>
        <xdr:cNvSpPr/>
      </xdr:nvSpPr>
      <xdr:spPr>
        <a:xfrm>
          <a:off x="7636680" y="64310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37,319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xdr:nvSpPr>
        <xdr:cNvPr id="1379" name="CustomShape 1"/>
        <xdr:cNvSpPr/>
      </xdr:nvSpPr>
      <xdr:spPr>
        <a:xfrm>
          <a:off x="7575480" y="7430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xdr:nvSpPr>
        <xdr:cNvPr id="1380" name="CustomShape 1"/>
        <xdr:cNvSpPr/>
      </xdr:nvSpPr>
      <xdr:spPr>
        <a:xfrm>
          <a:off x="77313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xdr:nvSpPr>
        <xdr:cNvPr id="1381" name="CustomShape 1"/>
        <xdr:cNvSpPr/>
      </xdr:nvSpPr>
      <xdr:spPr>
        <a:xfrm>
          <a:off x="77313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xdr:nvSpPr>
        <xdr:cNvPr id="1382" name="CustomShape 1"/>
        <xdr:cNvSpPr/>
      </xdr:nvSpPr>
      <xdr:spPr>
        <a:xfrm>
          <a:off x="88905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xdr:nvSpPr>
        <xdr:cNvPr id="1383" name="CustomShape 1"/>
        <xdr:cNvSpPr/>
      </xdr:nvSpPr>
      <xdr:spPr>
        <a:xfrm>
          <a:off x="88905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xdr:nvSpPr>
        <xdr:cNvPr id="1384" name="CustomShape 1"/>
        <xdr:cNvSpPr/>
      </xdr:nvSpPr>
      <xdr:spPr>
        <a:xfrm>
          <a:off x="1020492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xdr:nvSpPr>
        <xdr:cNvPr id="1385" name="CustomShape 1"/>
        <xdr:cNvSpPr/>
      </xdr:nvSpPr>
      <xdr:spPr>
        <a:xfrm>
          <a:off x="1020492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43,997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1386" name="CustomShape 1"/>
        <xdr:cNvSpPr/>
      </xdr:nvSpPr>
      <xdr:spPr>
        <a:xfrm>
          <a:off x="7575480" y="8255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47</xdr:row>
      <xdr:rowOff>7200</xdr:rowOff>
    </xdr:from>
    <xdr:to>
      <xdr:col>36</xdr:col>
      <xdr:colOff>29880</xdr:colOff>
      <xdr:row>48</xdr:row>
      <xdr:rowOff>43560</xdr:rowOff>
    </xdr:to>
    <xdr:sp>
      <xdr:nvSpPr>
        <xdr:cNvPr id="1387" name="CustomShape 1"/>
        <xdr:cNvSpPr/>
      </xdr:nvSpPr>
      <xdr:spPr>
        <a:xfrm>
          <a:off x="7508520" y="8065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xdr:nvSpPr>
        <xdr:cNvPr id="1388" name="Line 1"/>
        <xdr:cNvSpPr/>
      </xdr:nvSpPr>
      <xdr:spPr>
        <a:xfrm>
          <a:off x="7575120" y="10540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59</xdr:row>
      <xdr:rowOff>44640</xdr:rowOff>
    </xdr:from>
    <xdr:to>
      <xdr:col>59</xdr:col>
      <xdr:colOff>51120</xdr:colOff>
      <xdr:row>59</xdr:row>
      <xdr:rowOff>44640</xdr:rowOff>
    </xdr:to>
    <xdr:sp>
      <xdr:nvSpPr>
        <xdr:cNvPr id="1389" name="Line 1"/>
        <xdr:cNvSpPr/>
      </xdr:nvSpPr>
      <xdr:spPr>
        <a:xfrm>
          <a:off x="7575120" y="10159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58</xdr:row>
      <xdr:rowOff>84600</xdr:rowOff>
    </xdr:from>
    <xdr:to>
      <xdr:col>34</xdr:col>
      <xdr:colOff>104760</xdr:colOff>
      <xdr:row>59</xdr:row>
      <xdr:rowOff>151920</xdr:rowOff>
    </xdr:to>
    <xdr:sp>
      <xdr:nvSpPr>
        <xdr:cNvPr id="1390" name="CustomShape 1"/>
        <xdr:cNvSpPr/>
      </xdr:nvSpPr>
      <xdr:spPr>
        <a:xfrm>
          <a:off x="729252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6120</xdr:rowOff>
    </xdr:from>
    <xdr:to>
      <xdr:col>59</xdr:col>
      <xdr:colOff>51120</xdr:colOff>
      <xdr:row>57</xdr:row>
      <xdr:rowOff>6120</xdr:rowOff>
    </xdr:to>
    <xdr:sp>
      <xdr:nvSpPr>
        <xdr:cNvPr id="1391" name="Line 1"/>
        <xdr:cNvSpPr/>
      </xdr:nvSpPr>
      <xdr:spPr>
        <a:xfrm>
          <a:off x="7575120" y="9778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56</xdr:row>
      <xdr:rowOff>45720</xdr:rowOff>
    </xdr:from>
    <xdr:to>
      <xdr:col>34</xdr:col>
      <xdr:colOff>88200</xdr:colOff>
      <xdr:row>57</xdr:row>
      <xdr:rowOff>113040</xdr:rowOff>
    </xdr:to>
    <xdr:sp>
      <xdr:nvSpPr>
        <xdr:cNvPr id="1392" name="CustomShape 1"/>
        <xdr:cNvSpPr/>
      </xdr:nvSpPr>
      <xdr:spPr>
        <a:xfrm>
          <a:off x="6912360" y="9646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54</xdr:row>
      <xdr:rowOff>140040</xdr:rowOff>
    </xdr:from>
    <xdr:to>
      <xdr:col>59</xdr:col>
      <xdr:colOff>51120</xdr:colOff>
      <xdr:row>54</xdr:row>
      <xdr:rowOff>140040</xdr:rowOff>
    </xdr:to>
    <xdr:sp>
      <xdr:nvSpPr>
        <xdr:cNvPr id="1393" name="Line 1"/>
        <xdr:cNvSpPr/>
      </xdr:nvSpPr>
      <xdr:spPr>
        <a:xfrm>
          <a:off x="7575120" y="9398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54</xdr:row>
      <xdr:rowOff>8280</xdr:rowOff>
    </xdr:from>
    <xdr:to>
      <xdr:col>34</xdr:col>
      <xdr:colOff>88200</xdr:colOff>
      <xdr:row>55</xdr:row>
      <xdr:rowOff>75600</xdr:rowOff>
    </xdr:to>
    <xdr:sp>
      <xdr:nvSpPr>
        <xdr:cNvPr id="1394" name="CustomShape 1"/>
        <xdr:cNvSpPr/>
      </xdr:nvSpPr>
      <xdr:spPr>
        <a:xfrm>
          <a:off x="6912360" y="9266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52</xdr:row>
      <xdr:rowOff>101520</xdr:rowOff>
    </xdr:from>
    <xdr:to>
      <xdr:col>59</xdr:col>
      <xdr:colOff>51120</xdr:colOff>
      <xdr:row>52</xdr:row>
      <xdr:rowOff>101520</xdr:rowOff>
    </xdr:to>
    <xdr:sp>
      <xdr:nvSpPr>
        <xdr:cNvPr id="1395" name="Line 1"/>
        <xdr:cNvSpPr/>
      </xdr:nvSpPr>
      <xdr:spPr>
        <a:xfrm>
          <a:off x="7575120" y="9016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51</xdr:row>
      <xdr:rowOff>141480</xdr:rowOff>
    </xdr:from>
    <xdr:to>
      <xdr:col>34</xdr:col>
      <xdr:colOff>88200</xdr:colOff>
      <xdr:row>53</xdr:row>
      <xdr:rowOff>36360</xdr:rowOff>
    </xdr:to>
    <xdr:sp>
      <xdr:nvSpPr>
        <xdr:cNvPr id="1396" name="CustomShape 1"/>
        <xdr:cNvSpPr/>
      </xdr:nvSpPr>
      <xdr:spPr>
        <a:xfrm>
          <a:off x="6912360" y="8885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50</xdr:row>
      <xdr:rowOff>63720</xdr:rowOff>
    </xdr:from>
    <xdr:to>
      <xdr:col>59</xdr:col>
      <xdr:colOff>51120</xdr:colOff>
      <xdr:row>50</xdr:row>
      <xdr:rowOff>63720</xdr:rowOff>
    </xdr:to>
    <xdr:sp>
      <xdr:nvSpPr>
        <xdr:cNvPr id="1397" name="Line 1"/>
        <xdr:cNvSpPr/>
      </xdr:nvSpPr>
      <xdr:spPr>
        <a:xfrm>
          <a:off x="7575120" y="8636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49</xdr:row>
      <xdr:rowOff>102960</xdr:rowOff>
    </xdr:from>
    <xdr:to>
      <xdr:col>34</xdr:col>
      <xdr:colOff>96480</xdr:colOff>
      <xdr:row>50</xdr:row>
      <xdr:rowOff>170280</xdr:rowOff>
    </xdr:to>
    <xdr:sp>
      <xdr:nvSpPr>
        <xdr:cNvPr id="1398" name="CustomShape 1"/>
        <xdr:cNvSpPr/>
      </xdr:nvSpPr>
      <xdr:spPr>
        <a:xfrm>
          <a:off x="6839640" y="850392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xdr:nvSpPr>
        <xdr:cNvPr id="1399" name="Line 1"/>
        <xdr:cNvSpPr/>
      </xdr:nvSpPr>
      <xdr:spPr>
        <a:xfrm>
          <a:off x="7575120" y="8254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47</xdr:row>
      <xdr:rowOff>65520</xdr:rowOff>
    </xdr:from>
    <xdr:to>
      <xdr:col>34</xdr:col>
      <xdr:colOff>96480</xdr:colOff>
      <xdr:row>48</xdr:row>
      <xdr:rowOff>131760</xdr:rowOff>
    </xdr:to>
    <xdr:sp>
      <xdr:nvSpPr>
        <xdr:cNvPr id="1400" name="CustomShape 1"/>
        <xdr:cNvSpPr/>
      </xdr:nvSpPr>
      <xdr:spPr>
        <a:xfrm>
          <a:off x="683964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1401" name="CustomShape 1"/>
        <xdr:cNvSpPr/>
      </xdr:nvSpPr>
      <xdr:spPr>
        <a:xfrm>
          <a:off x="7575480" y="8255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50</xdr:row>
      <xdr:rowOff>86400</xdr:rowOff>
    </xdr:from>
    <xdr:to>
      <xdr:col>54</xdr:col>
      <xdr:colOff>189720</xdr:colOff>
      <xdr:row>58</xdr:row>
      <xdr:rowOff>67680</xdr:rowOff>
    </xdr:to>
    <xdr:sp>
      <xdr:nvSpPr>
        <xdr:cNvPr id="1402" name="Line 1"/>
        <xdr:cNvSpPr/>
      </xdr:nvSpPr>
      <xdr:spPr>
        <a:xfrm flipV="1">
          <a:off x="12018240" y="8658720"/>
          <a:ext cx="1440" cy="135288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58</xdr:row>
      <xdr:rowOff>82080</xdr:rowOff>
    </xdr:from>
    <xdr:to>
      <xdr:col>57</xdr:col>
      <xdr:colOff>215640</xdr:colOff>
      <xdr:row>59</xdr:row>
      <xdr:rowOff>149400</xdr:rowOff>
    </xdr:to>
    <xdr:sp>
      <xdr:nvSpPr>
        <xdr:cNvPr id="1403" name="CustomShape 1"/>
        <xdr:cNvSpPr/>
      </xdr:nvSpPr>
      <xdr:spPr>
        <a:xfrm>
          <a:off x="12031560" y="100260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11,697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58</xdr:row>
      <xdr:rowOff>67680</xdr:rowOff>
    </xdr:from>
    <xdr:to>
      <xdr:col>55</xdr:col>
      <xdr:colOff>88920</xdr:colOff>
      <xdr:row>58</xdr:row>
      <xdr:rowOff>67680</xdr:rowOff>
    </xdr:to>
    <xdr:sp>
      <xdr:nvSpPr>
        <xdr:cNvPr id="1404" name="Line 1"/>
        <xdr:cNvSpPr/>
      </xdr:nvSpPr>
      <xdr:spPr>
        <a:xfrm>
          <a:off x="11931480" y="100116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49</xdr:row>
      <xdr:rowOff>43200</xdr:rowOff>
    </xdr:from>
    <xdr:to>
      <xdr:col>58</xdr:col>
      <xdr:colOff>72360</xdr:colOff>
      <xdr:row>50</xdr:row>
      <xdr:rowOff>110520</xdr:rowOff>
    </xdr:to>
    <xdr:sp>
      <xdr:nvSpPr>
        <xdr:cNvPr id="1405" name="CustomShape 1"/>
        <xdr:cNvSpPr/>
      </xdr:nvSpPr>
      <xdr:spPr>
        <a:xfrm>
          <a:off x="12019680" y="844416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118,197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50</xdr:row>
      <xdr:rowOff>86400</xdr:rowOff>
    </xdr:from>
    <xdr:to>
      <xdr:col>55</xdr:col>
      <xdr:colOff>88920</xdr:colOff>
      <xdr:row>50</xdr:row>
      <xdr:rowOff>86400</xdr:rowOff>
    </xdr:to>
    <xdr:sp>
      <xdr:nvSpPr>
        <xdr:cNvPr id="1406" name="Line 1"/>
        <xdr:cNvSpPr/>
      </xdr:nvSpPr>
      <xdr:spPr>
        <a:xfrm>
          <a:off x="11931480" y="86587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54</xdr:row>
      <xdr:rowOff>136440</xdr:rowOff>
    </xdr:from>
    <xdr:to>
      <xdr:col>54</xdr:col>
      <xdr:colOff>218880</xdr:colOff>
      <xdr:row>57</xdr:row>
      <xdr:rowOff>2160</xdr:rowOff>
    </xdr:to>
    <xdr:sp>
      <xdr:nvSpPr>
        <xdr:cNvPr id="1407" name="Line 1"/>
        <xdr:cNvSpPr/>
      </xdr:nvSpPr>
      <xdr:spPr>
        <a:xfrm>
          <a:off x="11067840" y="9394560"/>
          <a:ext cx="981000" cy="38016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55</xdr:row>
      <xdr:rowOff>9360</xdr:rowOff>
    </xdr:from>
    <xdr:to>
      <xdr:col>57</xdr:col>
      <xdr:colOff>215640</xdr:colOff>
      <xdr:row>56</xdr:row>
      <xdr:rowOff>75600</xdr:rowOff>
    </xdr:to>
    <xdr:sp>
      <xdr:nvSpPr>
        <xdr:cNvPr id="1408" name="CustomShape 1"/>
        <xdr:cNvSpPr/>
      </xdr:nvSpPr>
      <xdr:spPr>
        <a:xfrm>
          <a:off x="12031560" y="94388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41,921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55</xdr:row>
      <xdr:rowOff>147600</xdr:rowOff>
    </xdr:from>
    <xdr:to>
      <xdr:col>55</xdr:col>
      <xdr:colOff>51120</xdr:colOff>
      <xdr:row>56</xdr:row>
      <xdr:rowOff>76680</xdr:rowOff>
    </xdr:to>
    <xdr:sp>
      <xdr:nvSpPr>
        <xdr:cNvPr id="1409" name="CustomShape 1"/>
        <xdr:cNvSpPr/>
      </xdr:nvSpPr>
      <xdr:spPr>
        <a:xfrm>
          <a:off x="11969640" y="957708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53</xdr:row>
      <xdr:rowOff>123840</xdr:rowOff>
    </xdr:from>
    <xdr:to>
      <xdr:col>50</xdr:col>
      <xdr:colOff>114120</xdr:colOff>
      <xdr:row>54</xdr:row>
      <xdr:rowOff>136440</xdr:rowOff>
    </xdr:to>
    <xdr:sp>
      <xdr:nvSpPr>
        <xdr:cNvPr id="1410" name="Line 1"/>
        <xdr:cNvSpPr/>
      </xdr:nvSpPr>
      <xdr:spPr>
        <a:xfrm>
          <a:off x="10035720" y="9210600"/>
          <a:ext cx="1032120" cy="18396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55</xdr:row>
      <xdr:rowOff>122040</xdr:rowOff>
    </xdr:from>
    <xdr:to>
      <xdr:col>50</xdr:col>
      <xdr:colOff>164520</xdr:colOff>
      <xdr:row>56</xdr:row>
      <xdr:rowOff>51120</xdr:rowOff>
    </xdr:to>
    <xdr:sp>
      <xdr:nvSpPr>
        <xdr:cNvPr id="1411" name="CustomShape 1"/>
        <xdr:cNvSpPr/>
      </xdr:nvSpPr>
      <xdr:spPr>
        <a:xfrm>
          <a:off x="11017080" y="95515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56</xdr:row>
      <xdr:rowOff>52560</xdr:rowOff>
    </xdr:from>
    <xdr:to>
      <xdr:col>51</xdr:col>
      <xdr:colOff>202320</xdr:colOff>
      <xdr:row>57</xdr:row>
      <xdr:rowOff>119880</xdr:rowOff>
    </xdr:to>
    <xdr:sp>
      <xdr:nvSpPr>
        <xdr:cNvPr id="1412" name="CustomShape 1"/>
        <xdr:cNvSpPr/>
      </xdr:nvSpPr>
      <xdr:spPr>
        <a:xfrm>
          <a:off x="10703880" y="96537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43,955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53</xdr:row>
      <xdr:rowOff>123840</xdr:rowOff>
    </xdr:from>
    <xdr:to>
      <xdr:col>45</xdr:col>
      <xdr:colOff>177480</xdr:colOff>
      <xdr:row>54</xdr:row>
      <xdr:rowOff>117000</xdr:rowOff>
    </xdr:to>
    <xdr:sp>
      <xdr:nvSpPr>
        <xdr:cNvPr id="1413" name="Line 1"/>
        <xdr:cNvSpPr/>
      </xdr:nvSpPr>
      <xdr:spPr>
        <a:xfrm flipV="1">
          <a:off x="9032760" y="9210600"/>
          <a:ext cx="1002960" cy="16452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54</xdr:row>
      <xdr:rowOff>135000</xdr:rowOff>
    </xdr:from>
    <xdr:to>
      <xdr:col>46</xdr:col>
      <xdr:colOff>38520</xdr:colOff>
      <xdr:row>55</xdr:row>
      <xdr:rowOff>64800</xdr:rowOff>
    </xdr:to>
    <xdr:sp>
      <xdr:nvSpPr>
        <xdr:cNvPr id="1414" name="CustomShape 1"/>
        <xdr:cNvSpPr/>
      </xdr:nvSpPr>
      <xdr:spPr>
        <a:xfrm>
          <a:off x="9985320" y="93931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55</xdr:row>
      <xdr:rowOff>66600</xdr:rowOff>
    </xdr:from>
    <xdr:to>
      <xdr:col>47</xdr:col>
      <xdr:colOff>46800</xdr:colOff>
      <xdr:row>56</xdr:row>
      <xdr:rowOff>132840</xdr:rowOff>
    </xdr:to>
    <xdr:sp>
      <xdr:nvSpPr>
        <xdr:cNvPr id="1415" name="CustomShape 1"/>
        <xdr:cNvSpPr/>
      </xdr:nvSpPr>
      <xdr:spPr>
        <a:xfrm>
          <a:off x="9672840" y="949608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56,416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54</xdr:row>
      <xdr:rowOff>117000</xdr:rowOff>
    </xdr:from>
    <xdr:to>
      <xdr:col>41</xdr:col>
      <xdr:colOff>50760</xdr:colOff>
      <xdr:row>55</xdr:row>
      <xdr:rowOff>50760</xdr:rowOff>
    </xdr:to>
    <xdr:sp>
      <xdr:nvSpPr>
        <xdr:cNvPr id="1416" name="Line 1"/>
        <xdr:cNvSpPr/>
      </xdr:nvSpPr>
      <xdr:spPr>
        <a:xfrm flipV="1">
          <a:off x="8001000" y="9375120"/>
          <a:ext cx="1031760" cy="10512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54</xdr:row>
      <xdr:rowOff>9000</xdr:rowOff>
    </xdr:from>
    <xdr:to>
      <xdr:col>41</xdr:col>
      <xdr:colOff>101160</xdr:colOff>
      <xdr:row>54</xdr:row>
      <xdr:rowOff>110160</xdr:rowOff>
    </xdr:to>
    <xdr:sp>
      <xdr:nvSpPr>
        <xdr:cNvPr id="1417" name="CustomShape 1"/>
        <xdr:cNvSpPr/>
      </xdr:nvSpPr>
      <xdr:spPr>
        <a:xfrm>
          <a:off x="8982000" y="9267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52</xdr:row>
      <xdr:rowOff>136440</xdr:rowOff>
    </xdr:from>
    <xdr:to>
      <xdr:col>42</xdr:col>
      <xdr:colOff>110520</xdr:colOff>
      <xdr:row>54</xdr:row>
      <xdr:rowOff>32400</xdr:rowOff>
    </xdr:to>
    <xdr:sp>
      <xdr:nvSpPr>
        <xdr:cNvPr id="1418" name="CustomShape 1"/>
        <xdr:cNvSpPr/>
      </xdr:nvSpPr>
      <xdr:spPr>
        <a:xfrm>
          <a:off x="8640360" y="90518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66,343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55</xdr:row>
      <xdr:rowOff>90720</xdr:rowOff>
    </xdr:from>
    <xdr:to>
      <xdr:col>36</xdr:col>
      <xdr:colOff>165240</xdr:colOff>
      <xdr:row>56</xdr:row>
      <xdr:rowOff>19800</xdr:rowOff>
    </xdr:to>
    <xdr:sp>
      <xdr:nvSpPr>
        <xdr:cNvPr id="1419" name="CustomShape 1"/>
        <xdr:cNvSpPr/>
      </xdr:nvSpPr>
      <xdr:spPr>
        <a:xfrm>
          <a:off x="7950600" y="95202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56</xdr:row>
      <xdr:rowOff>21600</xdr:rowOff>
    </xdr:from>
    <xdr:to>
      <xdr:col>37</xdr:col>
      <xdr:colOff>201240</xdr:colOff>
      <xdr:row>57</xdr:row>
      <xdr:rowOff>88920</xdr:rowOff>
    </xdr:to>
    <xdr:sp>
      <xdr:nvSpPr>
        <xdr:cNvPr id="1420" name="CustomShape 1"/>
        <xdr:cNvSpPr/>
      </xdr:nvSpPr>
      <xdr:spPr>
        <a:xfrm>
          <a:off x="7636680" y="96228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46,402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xdr:nvSpPr>
        <xdr:cNvPr id="1421" name="CustomShape 1"/>
        <xdr:cNvSpPr/>
      </xdr:nvSpPr>
      <xdr:spPr>
        <a:xfrm>
          <a:off x="1182996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xdr:nvSpPr>
        <xdr:cNvPr id="1422" name="CustomShape 1"/>
        <xdr:cNvSpPr/>
      </xdr:nvSpPr>
      <xdr:spPr>
        <a:xfrm>
          <a:off x="108496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xdr:nvSpPr>
        <xdr:cNvPr id="1423" name="CustomShape 1"/>
        <xdr:cNvSpPr/>
      </xdr:nvSpPr>
      <xdr:spPr>
        <a:xfrm>
          <a:off x="98175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xdr:nvSpPr>
        <xdr:cNvPr id="1424" name="CustomShape 1"/>
        <xdr:cNvSpPr/>
      </xdr:nvSpPr>
      <xdr:spPr>
        <a:xfrm>
          <a:off x="881424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xdr:nvSpPr>
        <xdr:cNvPr id="1425" name="CustomShape 1"/>
        <xdr:cNvSpPr/>
      </xdr:nvSpPr>
      <xdr:spPr>
        <a:xfrm>
          <a:off x="778248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56</xdr:row>
      <xdr:rowOff>123120</xdr:rowOff>
    </xdr:from>
    <xdr:to>
      <xdr:col>55</xdr:col>
      <xdr:colOff>51120</xdr:colOff>
      <xdr:row>57</xdr:row>
      <xdr:rowOff>52920</xdr:rowOff>
    </xdr:to>
    <xdr:sp>
      <xdr:nvSpPr>
        <xdr:cNvPr id="1426" name="CustomShape 1"/>
        <xdr:cNvSpPr/>
      </xdr:nvSpPr>
      <xdr:spPr>
        <a:xfrm>
          <a:off x="11969640" y="97243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56</xdr:row>
      <xdr:rowOff>111600</xdr:rowOff>
    </xdr:from>
    <xdr:to>
      <xdr:col>57</xdr:col>
      <xdr:colOff>215640</xdr:colOff>
      <xdr:row>58</xdr:row>
      <xdr:rowOff>7560</xdr:rowOff>
    </xdr:to>
    <xdr:sp>
      <xdr:nvSpPr>
        <xdr:cNvPr id="1427" name="CustomShape 1"/>
        <xdr:cNvSpPr/>
      </xdr:nvSpPr>
      <xdr:spPr>
        <a:xfrm>
          <a:off x="12031560" y="97128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30,307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54</xdr:row>
      <xdr:rowOff>86400</xdr:rowOff>
    </xdr:from>
    <xdr:to>
      <xdr:col>50</xdr:col>
      <xdr:colOff>164520</xdr:colOff>
      <xdr:row>55</xdr:row>
      <xdr:rowOff>16200</xdr:rowOff>
    </xdr:to>
    <xdr:sp>
      <xdr:nvSpPr>
        <xdr:cNvPr id="1428" name="CustomShape 1"/>
        <xdr:cNvSpPr/>
      </xdr:nvSpPr>
      <xdr:spPr>
        <a:xfrm>
          <a:off x="11017080" y="9344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53</xdr:row>
      <xdr:rowOff>42480</xdr:rowOff>
    </xdr:from>
    <xdr:to>
      <xdr:col>51</xdr:col>
      <xdr:colOff>202320</xdr:colOff>
      <xdr:row>54</xdr:row>
      <xdr:rowOff>109800</xdr:rowOff>
    </xdr:to>
    <xdr:sp>
      <xdr:nvSpPr>
        <xdr:cNvPr id="1429" name="CustomShape 1"/>
        <xdr:cNvSpPr/>
      </xdr:nvSpPr>
      <xdr:spPr>
        <a:xfrm>
          <a:off x="10703880" y="91292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60,262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53</xdr:row>
      <xdr:rowOff>73440</xdr:rowOff>
    </xdr:from>
    <xdr:to>
      <xdr:col>46</xdr:col>
      <xdr:colOff>38520</xdr:colOff>
      <xdr:row>54</xdr:row>
      <xdr:rowOff>3960</xdr:rowOff>
    </xdr:to>
    <xdr:sp>
      <xdr:nvSpPr>
        <xdr:cNvPr id="1430" name="CustomShape 1"/>
        <xdr:cNvSpPr/>
      </xdr:nvSpPr>
      <xdr:spPr>
        <a:xfrm>
          <a:off x="9985320" y="916020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52</xdr:row>
      <xdr:rowOff>30240</xdr:rowOff>
    </xdr:from>
    <xdr:to>
      <xdr:col>47</xdr:col>
      <xdr:colOff>46800</xdr:colOff>
      <xdr:row>53</xdr:row>
      <xdr:rowOff>97560</xdr:rowOff>
    </xdr:to>
    <xdr:sp>
      <xdr:nvSpPr>
        <xdr:cNvPr id="1431" name="CustomShape 1"/>
        <xdr:cNvSpPr/>
      </xdr:nvSpPr>
      <xdr:spPr>
        <a:xfrm>
          <a:off x="9672840" y="89456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74,725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54</xdr:row>
      <xdr:rowOff>66600</xdr:rowOff>
    </xdr:from>
    <xdr:to>
      <xdr:col>41</xdr:col>
      <xdr:colOff>101160</xdr:colOff>
      <xdr:row>54</xdr:row>
      <xdr:rowOff>167760</xdr:rowOff>
    </xdr:to>
    <xdr:sp>
      <xdr:nvSpPr>
        <xdr:cNvPr id="1432" name="CustomShape 1"/>
        <xdr:cNvSpPr/>
      </xdr:nvSpPr>
      <xdr:spPr>
        <a:xfrm>
          <a:off x="8982000" y="9324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54</xdr:row>
      <xdr:rowOff>169560</xdr:rowOff>
    </xdr:from>
    <xdr:to>
      <xdr:col>42</xdr:col>
      <xdr:colOff>110520</xdr:colOff>
      <xdr:row>56</xdr:row>
      <xdr:rowOff>64440</xdr:rowOff>
    </xdr:to>
    <xdr:sp>
      <xdr:nvSpPr>
        <xdr:cNvPr id="1433" name="CustomShape 1"/>
        <xdr:cNvSpPr/>
      </xdr:nvSpPr>
      <xdr:spPr>
        <a:xfrm>
          <a:off x="8640360" y="94276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61,810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55</xdr:row>
      <xdr:rowOff>720</xdr:rowOff>
    </xdr:from>
    <xdr:to>
      <xdr:col>36</xdr:col>
      <xdr:colOff>165240</xdr:colOff>
      <xdr:row>55</xdr:row>
      <xdr:rowOff>101880</xdr:rowOff>
    </xdr:to>
    <xdr:sp>
      <xdr:nvSpPr>
        <xdr:cNvPr id="1434" name="CustomShape 1"/>
        <xdr:cNvSpPr/>
      </xdr:nvSpPr>
      <xdr:spPr>
        <a:xfrm>
          <a:off x="7950600" y="9430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53</xdr:row>
      <xdr:rowOff>127800</xdr:rowOff>
    </xdr:from>
    <xdr:to>
      <xdr:col>37</xdr:col>
      <xdr:colOff>201240</xdr:colOff>
      <xdr:row>55</xdr:row>
      <xdr:rowOff>23760</xdr:rowOff>
    </xdr:to>
    <xdr:sp>
      <xdr:nvSpPr>
        <xdr:cNvPr id="1435" name="CustomShape 1"/>
        <xdr:cNvSpPr/>
      </xdr:nvSpPr>
      <xdr:spPr>
        <a:xfrm>
          <a:off x="7636680" y="92145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53,520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xdr:nvSpPr>
        <xdr:cNvPr id="1436" name="CustomShape 1"/>
        <xdr:cNvSpPr/>
      </xdr:nvSpPr>
      <xdr:spPr>
        <a:xfrm>
          <a:off x="7575480" y="10859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うち新規整備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xdr:nvSpPr>
        <xdr:cNvPr id="1437" name="CustomShape 1"/>
        <xdr:cNvSpPr/>
      </xdr:nvSpPr>
      <xdr:spPr>
        <a:xfrm>
          <a:off x="77313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xdr:nvSpPr>
        <xdr:cNvPr id="1438" name="CustomShape 1"/>
        <xdr:cNvSpPr/>
      </xdr:nvSpPr>
      <xdr:spPr>
        <a:xfrm>
          <a:off x="77313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36/62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xdr:nvSpPr>
        <xdr:cNvPr id="1439" name="CustomShape 1"/>
        <xdr:cNvSpPr/>
      </xdr:nvSpPr>
      <xdr:spPr>
        <a:xfrm>
          <a:off x="88905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xdr:nvSpPr>
        <xdr:cNvPr id="1440" name="CustomShape 1"/>
        <xdr:cNvSpPr/>
      </xdr:nvSpPr>
      <xdr:spPr>
        <a:xfrm>
          <a:off x="88905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13,619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xdr:nvSpPr>
        <xdr:cNvPr id="1441" name="CustomShape 1"/>
        <xdr:cNvSpPr/>
      </xdr:nvSpPr>
      <xdr:spPr>
        <a:xfrm>
          <a:off x="1020492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xdr:nvSpPr>
        <xdr:cNvPr id="1442" name="CustomShape 1"/>
        <xdr:cNvSpPr/>
      </xdr:nvSpPr>
      <xdr:spPr>
        <a:xfrm>
          <a:off x="1020492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8,516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1443" name="CustomShape 1"/>
        <xdr:cNvSpPr/>
      </xdr:nvSpPr>
      <xdr:spPr>
        <a:xfrm>
          <a:off x="7575480" y="11684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67</xdr:row>
      <xdr:rowOff>7200</xdr:rowOff>
    </xdr:from>
    <xdr:to>
      <xdr:col>36</xdr:col>
      <xdr:colOff>29880</xdr:colOff>
      <xdr:row>68</xdr:row>
      <xdr:rowOff>43560</xdr:rowOff>
    </xdr:to>
    <xdr:sp>
      <xdr:nvSpPr>
        <xdr:cNvPr id="1444" name="CustomShape 1"/>
        <xdr:cNvSpPr/>
      </xdr:nvSpPr>
      <xdr:spPr>
        <a:xfrm>
          <a:off x="7508520" y="11494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xdr:nvSpPr>
        <xdr:cNvPr id="1445" name="Line 1"/>
        <xdr:cNvSpPr/>
      </xdr:nvSpPr>
      <xdr:spPr>
        <a:xfrm>
          <a:off x="7575120" y="13969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78</xdr:row>
      <xdr:rowOff>140040</xdr:rowOff>
    </xdr:from>
    <xdr:to>
      <xdr:col>59</xdr:col>
      <xdr:colOff>51120</xdr:colOff>
      <xdr:row>78</xdr:row>
      <xdr:rowOff>140040</xdr:rowOff>
    </xdr:to>
    <xdr:sp>
      <xdr:nvSpPr>
        <xdr:cNvPr id="1446" name="Line 1"/>
        <xdr:cNvSpPr/>
      </xdr:nvSpPr>
      <xdr:spPr>
        <a:xfrm>
          <a:off x="7575120" y="13512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78</xdr:row>
      <xdr:rowOff>8280</xdr:rowOff>
    </xdr:from>
    <xdr:to>
      <xdr:col>34</xdr:col>
      <xdr:colOff>104760</xdr:colOff>
      <xdr:row>79</xdr:row>
      <xdr:rowOff>75600</xdr:rowOff>
    </xdr:to>
    <xdr:sp>
      <xdr:nvSpPr>
        <xdr:cNvPr id="1447" name="CustomShape 1"/>
        <xdr:cNvSpPr/>
      </xdr:nvSpPr>
      <xdr:spPr>
        <a:xfrm>
          <a:off x="7292520" y="13381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76</xdr:row>
      <xdr:rowOff>25200</xdr:rowOff>
    </xdr:from>
    <xdr:to>
      <xdr:col>59</xdr:col>
      <xdr:colOff>51120</xdr:colOff>
      <xdr:row>76</xdr:row>
      <xdr:rowOff>25200</xdr:rowOff>
    </xdr:to>
    <xdr:sp>
      <xdr:nvSpPr>
        <xdr:cNvPr id="1448" name="Line 1"/>
        <xdr:cNvSpPr/>
      </xdr:nvSpPr>
      <xdr:spPr>
        <a:xfrm>
          <a:off x="7575120" y="13055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75</xdr:row>
      <xdr:rowOff>65520</xdr:rowOff>
    </xdr:from>
    <xdr:to>
      <xdr:col>34</xdr:col>
      <xdr:colOff>88200</xdr:colOff>
      <xdr:row>76</xdr:row>
      <xdr:rowOff>131760</xdr:rowOff>
    </xdr:to>
    <xdr:sp>
      <xdr:nvSpPr>
        <xdr:cNvPr id="1449" name="CustomShape 1"/>
        <xdr:cNvSpPr/>
      </xdr:nvSpPr>
      <xdr:spPr>
        <a:xfrm>
          <a:off x="6912360" y="129240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73</xdr:row>
      <xdr:rowOff>82440</xdr:rowOff>
    </xdr:from>
    <xdr:to>
      <xdr:col>59</xdr:col>
      <xdr:colOff>51120</xdr:colOff>
      <xdr:row>73</xdr:row>
      <xdr:rowOff>82440</xdr:rowOff>
    </xdr:to>
    <xdr:sp>
      <xdr:nvSpPr>
        <xdr:cNvPr id="1450" name="Line 1"/>
        <xdr:cNvSpPr/>
      </xdr:nvSpPr>
      <xdr:spPr>
        <a:xfrm>
          <a:off x="7575120" y="12598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72</xdr:row>
      <xdr:rowOff>121680</xdr:rowOff>
    </xdr:from>
    <xdr:to>
      <xdr:col>34</xdr:col>
      <xdr:colOff>88200</xdr:colOff>
      <xdr:row>74</xdr:row>
      <xdr:rowOff>17640</xdr:rowOff>
    </xdr:to>
    <xdr:sp>
      <xdr:nvSpPr>
        <xdr:cNvPr id="1451" name="CustomShape 1"/>
        <xdr:cNvSpPr/>
      </xdr:nvSpPr>
      <xdr:spPr>
        <a:xfrm>
          <a:off x="6912360" y="124660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70</xdr:row>
      <xdr:rowOff>140040</xdr:rowOff>
    </xdr:from>
    <xdr:to>
      <xdr:col>59</xdr:col>
      <xdr:colOff>51120</xdr:colOff>
      <xdr:row>70</xdr:row>
      <xdr:rowOff>140040</xdr:rowOff>
    </xdr:to>
    <xdr:sp>
      <xdr:nvSpPr>
        <xdr:cNvPr id="1452" name="Line 1"/>
        <xdr:cNvSpPr/>
      </xdr:nvSpPr>
      <xdr:spPr>
        <a:xfrm>
          <a:off x="7575120" y="12141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70</xdr:row>
      <xdr:rowOff>8280</xdr:rowOff>
    </xdr:from>
    <xdr:to>
      <xdr:col>34</xdr:col>
      <xdr:colOff>88200</xdr:colOff>
      <xdr:row>71</xdr:row>
      <xdr:rowOff>75600</xdr:rowOff>
    </xdr:to>
    <xdr:sp>
      <xdr:nvSpPr>
        <xdr:cNvPr id="1453" name="CustomShape 1"/>
        <xdr:cNvSpPr/>
      </xdr:nvSpPr>
      <xdr:spPr>
        <a:xfrm>
          <a:off x="6912360" y="12009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xdr:nvSpPr>
        <xdr:cNvPr id="1454" name="Line 1"/>
        <xdr:cNvSpPr/>
      </xdr:nvSpPr>
      <xdr:spPr>
        <a:xfrm>
          <a:off x="7575120" y="11683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67</xdr:row>
      <xdr:rowOff>65520</xdr:rowOff>
    </xdr:from>
    <xdr:to>
      <xdr:col>34</xdr:col>
      <xdr:colOff>88200</xdr:colOff>
      <xdr:row>68</xdr:row>
      <xdr:rowOff>131760</xdr:rowOff>
    </xdr:to>
    <xdr:sp>
      <xdr:nvSpPr>
        <xdr:cNvPr id="1455" name="CustomShape 1"/>
        <xdr:cNvSpPr/>
      </xdr:nvSpPr>
      <xdr:spPr>
        <a:xfrm>
          <a:off x="6912360" y="11552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1456" name="CustomShape 1"/>
        <xdr:cNvSpPr/>
      </xdr:nvSpPr>
      <xdr:spPr>
        <a:xfrm>
          <a:off x="7575480" y="11684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71</xdr:row>
      <xdr:rowOff>113760</xdr:rowOff>
    </xdr:from>
    <xdr:to>
      <xdr:col>54</xdr:col>
      <xdr:colOff>189720</xdr:colOff>
      <xdr:row>78</xdr:row>
      <xdr:rowOff>139680</xdr:rowOff>
    </xdr:to>
    <xdr:sp>
      <xdr:nvSpPr>
        <xdr:cNvPr id="1457" name="Line 1"/>
        <xdr:cNvSpPr/>
      </xdr:nvSpPr>
      <xdr:spPr>
        <a:xfrm flipV="1">
          <a:off x="12018240" y="12286440"/>
          <a:ext cx="1440" cy="122616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29880</xdr:colOff>
      <xdr:row>78</xdr:row>
      <xdr:rowOff>154080</xdr:rowOff>
    </xdr:from>
    <xdr:to>
      <xdr:col>56</xdr:col>
      <xdr:colOff>167400</xdr:colOff>
      <xdr:row>80</xdr:row>
      <xdr:rowOff>48960</xdr:rowOff>
    </xdr:to>
    <xdr:sp>
      <xdr:nvSpPr>
        <xdr:cNvPr id="1458" name="CustomShape 1"/>
        <xdr:cNvSpPr/>
      </xdr:nvSpPr>
      <xdr:spPr>
        <a:xfrm>
          <a:off x="12078720" y="13527000"/>
          <a:ext cx="356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78</xdr:row>
      <xdr:rowOff>139680</xdr:rowOff>
    </xdr:from>
    <xdr:to>
      <xdr:col>55</xdr:col>
      <xdr:colOff>88920</xdr:colOff>
      <xdr:row>78</xdr:row>
      <xdr:rowOff>139680</xdr:rowOff>
    </xdr:to>
    <xdr:sp>
      <xdr:nvSpPr>
        <xdr:cNvPr id="1459" name="Line 1"/>
        <xdr:cNvSpPr/>
      </xdr:nvSpPr>
      <xdr:spPr>
        <a:xfrm>
          <a:off x="11931480" y="135126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201600</xdr:colOff>
      <xdr:row>70</xdr:row>
      <xdr:rowOff>71280</xdr:rowOff>
    </xdr:from>
    <xdr:to>
      <xdr:col>57</xdr:col>
      <xdr:colOff>215640</xdr:colOff>
      <xdr:row>71</xdr:row>
      <xdr:rowOff>138600</xdr:rowOff>
    </xdr:to>
    <xdr:sp>
      <xdr:nvSpPr>
        <xdr:cNvPr id="1460" name="CustomShape 1"/>
        <xdr:cNvSpPr/>
      </xdr:nvSpPr>
      <xdr:spPr>
        <a:xfrm>
          <a:off x="12031560" y="120726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53,635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71</xdr:row>
      <xdr:rowOff>113760</xdr:rowOff>
    </xdr:from>
    <xdr:to>
      <xdr:col>55</xdr:col>
      <xdr:colOff>88920</xdr:colOff>
      <xdr:row>71</xdr:row>
      <xdr:rowOff>113760</xdr:rowOff>
    </xdr:to>
    <xdr:sp>
      <xdr:nvSpPr>
        <xdr:cNvPr id="1461" name="Line 1"/>
        <xdr:cNvSpPr/>
      </xdr:nvSpPr>
      <xdr:spPr>
        <a:xfrm>
          <a:off x="11931480" y="1228644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77</xdr:row>
      <xdr:rowOff>131400</xdr:rowOff>
    </xdr:from>
    <xdr:to>
      <xdr:col>54</xdr:col>
      <xdr:colOff>218880</xdr:colOff>
      <xdr:row>78</xdr:row>
      <xdr:rowOff>13320</xdr:rowOff>
    </xdr:to>
    <xdr:sp>
      <xdr:nvSpPr>
        <xdr:cNvPr id="1462" name="Line 1"/>
        <xdr:cNvSpPr/>
      </xdr:nvSpPr>
      <xdr:spPr>
        <a:xfrm>
          <a:off x="11067840" y="13332960"/>
          <a:ext cx="981000" cy="5328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76</xdr:row>
      <xdr:rowOff>32760</xdr:rowOff>
    </xdr:from>
    <xdr:to>
      <xdr:col>57</xdr:col>
      <xdr:colOff>215640</xdr:colOff>
      <xdr:row>77</xdr:row>
      <xdr:rowOff>100080</xdr:rowOff>
    </xdr:to>
    <xdr:sp>
      <xdr:nvSpPr>
        <xdr:cNvPr id="1463" name="CustomShape 1"/>
        <xdr:cNvSpPr/>
      </xdr:nvSpPr>
      <xdr:spPr>
        <a:xfrm>
          <a:off x="12031560" y="130629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11,404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77</xdr:row>
      <xdr:rowOff>-360</xdr:rowOff>
    </xdr:from>
    <xdr:to>
      <xdr:col>55</xdr:col>
      <xdr:colOff>51120</xdr:colOff>
      <xdr:row>77</xdr:row>
      <xdr:rowOff>100800</xdr:rowOff>
    </xdr:to>
    <xdr:sp>
      <xdr:nvSpPr>
        <xdr:cNvPr id="1464" name="CustomShape 1"/>
        <xdr:cNvSpPr/>
      </xdr:nvSpPr>
      <xdr:spPr>
        <a:xfrm>
          <a:off x="11969640" y="132012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72</xdr:row>
      <xdr:rowOff>113400</xdr:rowOff>
    </xdr:from>
    <xdr:to>
      <xdr:col>50</xdr:col>
      <xdr:colOff>114120</xdr:colOff>
      <xdr:row>77</xdr:row>
      <xdr:rowOff>131400</xdr:rowOff>
    </xdr:to>
    <xdr:sp>
      <xdr:nvSpPr>
        <xdr:cNvPr id="1465" name="Line 1"/>
        <xdr:cNvSpPr/>
      </xdr:nvSpPr>
      <xdr:spPr>
        <a:xfrm>
          <a:off x="10035720" y="12457800"/>
          <a:ext cx="1032120" cy="87516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77</xdr:row>
      <xdr:rowOff>14760</xdr:rowOff>
    </xdr:from>
    <xdr:to>
      <xdr:col>50</xdr:col>
      <xdr:colOff>164520</xdr:colOff>
      <xdr:row>77</xdr:row>
      <xdr:rowOff>115920</xdr:rowOff>
    </xdr:to>
    <xdr:sp>
      <xdr:nvSpPr>
        <xdr:cNvPr id="1466" name="CustomShape 1"/>
        <xdr:cNvSpPr/>
      </xdr:nvSpPr>
      <xdr:spPr>
        <a:xfrm>
          <a:off x="11017080" y="132163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75</xdr:row>
      <xdr:rowOff>143640</xdr:rowOff>
    </xdr:from>
    <xdr:to>
      <xdr:col>51</xdr:col>
      <xdr:colOff>202320</xdr:colOff>
      <xdr:row>77</xdr:row>
      <xdr:rowOff>38520</xdr:rowOff>
    </xdr:to>
    <xdr:sp>
      <xdr:nvSpPr>
        <xdr:cNvPr id="1467" name="CustomShape 1"/>
        <xdr:cNvSpPr/>
      </xdr:nvSpPr>
      <xdr:spPr>
        <a:xfrm>
          <a:off x="10703880" y="130021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72</xdr:row>
      <xdr:rowOff>113400</xdr:rowOff>
    </xdr:from>
    <xdr:to>
      <xdr:col>45</xdr:col>
      <xdr:colOff>177480</xdr:colOff>
      <xdr:row>77</xdr:row>
      <xdr:rowOff>159120</xdr:rowOff>
    </xdr:to>
    <xdr:sp>
      <xdr:nvSpPr>
        <xdr:cNvPr id="1468" name="Line 1"/>
        <xdr:cNvSpPr/>
      </xdr:nvSpPr>
      <xdr:spPr>
        <a:xfrm flipV="1">
          <a:off x="9032760" y="12457800"/>
          <a:ext cx="1002960" cy="90288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76</xdr:row>
      <xdr:rowOff>71280</xdr:rowOff>
    </xdr:from>
    <xdr:to>
      <xdr:col>46</xdr:col>
      <xdr:colOff>38520</xdr:colOff>
      <xdr:row>77</xdr:row>
      <xdr:rowOff>1080</xdr:rowOff>
    </xdr:to>
    <xdr:sp>
      <xdr:nvSpPr>
        <xdr:cNvPr id="1469" name="CustomShape 1"/>
        <xdr:cNvSpPr/>
      </xdr:nvSpPr>
      <xdr:spPr>
        <a:xfrm>
          <a:off x="9985320" y="131014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77</xdr:row>
      <xdr:rowOff>2520</xdr:rowOff>
    </xdr:from>
    <xdr:to>
      <xdr:col>47</xdr:col>
      <xdr:colOff>46800</xdr:colOff>
      <xdr:row>78</xdr:row>
      <xdr:rowOff>69840</xdr:rowOff>
    </xdr:to>
    <xdr:sp>
      <xdr:nvSpPr>
        <xdr:cNvPr id="1470" name="CustomShape 1"/>
        <xdr:cNvSpPr/>
      </xdr:nvSpPr>
      <xdr:spPr>
        <a:xfrm>
          <a:off x="9672840" y="132040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15,773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75</xdr:row>
      <xdr:rowOff>106920</xdr:rowOff>
    </xdr:from>
    <xdr:to>
      <xdr:col>41</xdr:col>
      <xdr:colOff>50760</xdr:colOff>
      <xdr:row>77</xdr:row>
      <xdr:rowOff>159120</xdr:rowOff>
    </xdr:to>
    <xdr:sp>
      <xdr:nvSpPr>
        <xdr:cNvPr id="1471" name="Line 1"/>
        <xdr:cNvSpPr/>
      </xdr:nvSpPr>
      <xdr:spPr>
        <a:xfrm>
          <a:off x="8001000" y="12965400"/>
          <a:ext cx="1031760" cy="39528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75</xdr:row>
      <xdr:rowOff>50040</xdr:rowOff>
    </xdr:from>
    <xdr:to>
      <xdr:col>41</xdr:col>
      <xdr:colOff>101160</xdr:colOff>
      <xdr:row>75</xdr:row>
      <xdr:rowOff>151200</xdr:rowOff>
    </xdr:to>
    <xdr:sp>
      <xdr:nvSpPr>
        <xdr:cNvPr id="1472" name="CustomShape 1"/>
        <xdr:cNvSpPr/>
      </xdr:nvSpPr>
      <xdr:spPr>
        <a:xfrm>
          <a:off x="8982000" y="12908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74</xdr:row>
      <xdr:rowOff>6840</xdr:rowOff>
    </xdr:from>
    <xdr:to>
      <xdr:col>42</xdr:col>
      <xdr:colOff>110520</xdr:colOff>
      <xdr:row>75</xdr:row>
      <xdr:rowOff>74160</xdr:rowOff>
    </xdr:to>
    <xdr:sp>
      <xdr:nvSpPr>
        <xdr:cNvPr id="1473" name="CustomShape 1"/>
        <xdr:cNvSpPr/>
      </xdr:nvSpPr>
      <xdr:spPr>
        <a:xfrm>
          <a:off x="8640360" y="126939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76</xdr:row>
      <xdr:rowOff>138960</xdr:rowOff>
    </xdr:from>
    <xdr:to>
      <xdr:col>36</xdr:col>
      <xdr:colOff>165240</xdr:colOff>
      <xdr:row>77</xdr:row>
      <xdr:rowOff>68760</xdr:rowOff>
    </xdr:to>
    <xdr:sp>
      <xdr:nvSpPr>
        <xdr:cNvPr id="1474" name="CustomShape 1"/>
        <xdr:cNvSpPr/>
      </xdr:nvSpPr>
      <xdr:spPr>
        <a:xfrm>
          <a:off x="7950600" y="13169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77</xdr:row>
      <xdr:rowOff>70200</xdr:rowOff>
    </xdr:from>
    <xdr:to>
      <xdr:col>37</xdr:col>
      <xdr:colOff>201240</xdr:colOff>
      <xdr:row>78</xdr:row>
      <xdr:rowOff>137520</xdr:rowOff>
    </xdr:to>
    <xdr:sp>
      <xdr:nvSpPr>
        <xdr:cNvPr id="1475" name="CustomShape 1"/>
        <xdr:cNvSpPr/>
      </xdr:nvSpPr>
      <xdr:spPr>
        <a:xfrm>
          <a:off x="7636680" y="132717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12,810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xdr:nvSpPr>
        <xdr:cNvPr id="1476" name="CustomShape 1"/>
        <xdr:cNvSpPr/>
      </xdr:nvSpPr>
      <xdr:spPr>
        <a:xfrm>
          <a:off x="1182996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xdr:nvSpPr>
        <xdr:cNvPr id="1477" name="CustomShape 1"/>
        <xdr:cNvSpPr/>
      </xdr:nvSpPr>
      <xdr:spPr>
        <a:xfrm>
          <a:off x="108496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xdr:nvSpPr>
        <xdr:cNvPr id="1478" name="CustomShape 1"/>
        <xdr:cNvSpPr/>
      </xdr:nvSpPr>
      <xdr:spPr>
        <a:xfrm>
          <a:off x="98175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xdr:nvSpPr>
        <xdr:cNvPr id="1479" name="CustomShape 1"/>
        <xdr:cNvSpPr/>
      </xdr:nvSpPr>
      <xdr:spPr>
        <a:xfrm>
          <a:off x="881424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xdr:nvSpPr>
        <xdr:cNvPr id="1480" name="CustomShape 1"/>
        <xdr:cNvSpPr/>
      </xdr:nvSpPr>
      <xdr:spPr>
        <a:xfrm>
          <a:off x="778248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77</xdr:row>
      <xdr:rowOff>133560</xdr:rowOff>
    </xdr:from>
    <xdr:to>
      <xdr:col>55</xdr:col>
      <xdr:colOff>51120</xdr:colOff>
      <xdr:row>78</xdr:row>
      <xdr:rowOff>64080</xdr:rowOff>
    </xdr:to>
    <xdr:sp>
      <xdr:nvSpPr>
        <xdr:cNvPr id="1481" name="CustomShape 1"/>
        <xdr:cNvSpPr/>
      </xdr:nvSpPr>
      <xdr:spPr>
        <a:xfrm>
          <a:off x="11969640" y="133351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213480</xdr:colOff>
      <xdr:row>77</xdr:row>
      <xdr:rowOff>58680</xdr:rowOff>
    </xdr:from>
    <xdr:to>
      <xdr:col>57</xdr:col>
      <xdr:colOff>138960</xdr:colOff>
      <xdr:row>78</xdr:row>
      <xdr:rowOff>126000</xdr:rowOff>
    </xdr:to>
    <xdr:sp>
      <xdr:nvSpPr>
        <xdr:cNvPr id="1482" name="CustomShape 1"/>
        <xdr:cNvSpPr/>
      </xdr:nvSpPr>
      <xdr:spPr>
        <a:xfrm>
          <a:off x="12043440" y="1326024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5,540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77</xdr:row>
      <xdr:rowOff>80640</xdr:rowOff>
    </xdr:from>
    <xdr:to>
      <xdr:col>50</xdr:col>
      <xdr:colOff>164520</xdr:colOff>
      <xdr:row>78</xdr:row>
      <xdr:rowOff>11160</xdr:rowOff>
    </xdr:to>
    <xdr:sp>
      <xdr:nvSpPr>
        <xdr:cNvPr id="1483" name="CustomShape 1"/>
        <xdr:cNvSpPr/>
      </xdr:nvSpPr>
      <xdr:spPr>
        <a:xfrm>
          <a:off x="11017080" y="132822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14400</xdr:colOff>
      <xdr:row>78</xdr:row>
      <xdr:rowOff>12960</xdr:rowOff>
    </xdr:from>
    <xdr:to>
      <xdr:col>51</xdr:col>
      <xdr:colOff>158040</xdr:colOff>
      <xdr:row>79</xdr:row>
      <xdr:rowOff>80280</xdr:rowOff>
    </xdr:to>
    <xdr:sp>
      <xdr:nvSpPr>
        <xdr:cNvPr id="1484" name="CustomShape 1"/>
        <xdr:cNvSpPr/>
      </xdr:nvSpPr>
      <xdr:spPr>
        <a:xfrm>
          <a:off x="10748880" y="133858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7,856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72</xdr:row>
      <xdr:rowOff>62640</xdr:rowOff>
    </xdr:from>
    <xdr:to>
      <xdr:col>46</xdr:col>
      <xdr:colOff>38520</xdr:colOff>
      <xdr:row>72</xdr:row>
      <xdr:rowOff>163800</xdr:rowOff>
    </xdr:to>
    <xdr:sp>
      <xdr:nvSpPr>
        <xdr:cNvPr id="1485" name="CustomShape 1"/>
        <xdr:cNvSpPr/>
      </xdr:nvSpPr>
      <xdr:spPr>
        <a:xfrm>
          <a:off x="9985320" y="124070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71</xdr:row>
      <xdr:rowOff>20160</xdr:rowOff>
    </xdr:from>
    <xdr:to>
      <xdr:col>47</xdr:col>
      <xdr:colOff>46800</xdr:colOff>
      <xdr:row>72</xdr:row>
      <xdr:rowOff>86400</xdr:rowOff>
    </xdr:to>
    <xdr:sp>
      <xdr:nvSpPr>
        <xdr:cNvPr id="1486" name="CustomShape 1"/>
        <xdr:cNvSpPr/>
      </xdr:nvSpPr>
      <xdr:spPr>
        <a:xfrm>
          <a:off x="9672840" y="121928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46,145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77</xdr:row>
      <xdr:rowOff>108360</xdr:rowOff>
    </xdr:from>
    <xdr:to>
      <xdr:col>41</xdr:col>
      <xdr:colOff>101160</xdr:colOff>
      <xdr:row>78</xdr:row>
      <xdr:rowOff>38880</xdr:rowOff>
    </xdr:to>
    <xdr:sp>
      <xdr:nvSpPr>
        <xdr:cNvPr id="1487" name="CustomShape 1"/>
        <xdr:cNvSpPr/>
      </xdr:nvSpPr>
      <xdr:spPr>
        <a:xfrm>
          <a:off x="8982000" y="133099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169200</xdr:colOff>
      <xdr:row>78</xdr:row>
      <xdr:rowOff>40320</xdr:rowOff>
    </xdr:from>
    <xdr:to>
      <xdr:col>42</xdr:col>
      <xdr:colOff>94680</xdr:colOff>
      <xdr:row>79</xdr:row>
      <xdr:rowOff>107640</xdr:rowOff>
    </xdr:to>
    <xdr:sp>
      <xdr:nvSpPr>
        <xdr:cNvPr id="1488" name="CustomShape 1"/>
        <xdr:cNvSpPr/>
      </xdr:nvSpPr>
      <xdr:spPr>
        <a:xfrm>
          <a:off x="8713080" y="1341324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75</xdr:row>
      <xdr:rowOff>56520</xdr:rowOff>
    </xdr:from>
    <xdr:to>
      <xdr:col>36</xdr:col>
      <xdr:colOff>165240</xdr:colOff>
      <xdr:row>75</xdr:row>
      <xdr:rowOff>157680</xdr:rowOff>
    </xdr:to>
    <xdr:sp>
      <xdr:nvSpPr>
        <xdr:cNvPr id="1489" name="CustomShape 1"/>
        <xdr:cNvSpPr/>
      </xdr:nvSpPr>
      <xdr:spPr>
        <a:xfrm>
          <a:off x="7950600" y="12915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74</xdr:row>
      <xdr:rowOff>13320</xdr:rowOff>
    </xdr:from>
    <xdr:to>
      <xdr:col>37</xdr:col>
      <xdr:colOff>201240</xdr:colOff>
      <xdr:row>75</xdr:row>
      <xdr:rowOff>80640</xdr:rowOff>
    </xdr:to>
    <xdr:sp>
      <xdr:nvSpPr>
        <xdr:cNvPr id="1490" name="CustomShape 1"/>
        <xdr:cNvSpPr/>
      </xdr:nvSpPr>
      <xdr:spPr>
        <a:xfrm>
          <a:off x="7636680" y="12700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23,944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xdr:nvSpPr>
        <xdr:cNvPr id="1491" name="CustomShape 1"/>
        <xdr:cNvSpPr/>
      </xdr:nvSpPr>
      <xdr:spPr>
        <a:xfrm>
          <a:off x="7575480" y="14288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うち更新整備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xdr:nvSpPr>
        <xdr:cNvPr id="1492" name="CustomShape 1"/>
        <xdr:cNvSpPr/>
      </xdr:nvSpPr>
      <xdr:spPr>
        <a:xfrm>
          <a:off x="77313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xdr:nvSpPr>
        <xdr:cNvPr id="1493" name="CustomShape 1"/>
        <xdr:cNvSpPr/>
      </xdr:nvSpPr>
      <xdr:spPr>
        <a:xfrm>
          <a:off x="77313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xdr:nvSpPr>
        <xdr:cNvPr id="1494" name="CustomShape 1"/>
        <xdr:cNvSpPr/>
      </xdr:nvSpPr>
      <xdr:spPr>
        <a:xfrm>
          <a:off x="88905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xdr:nvSpPr>
        <xdr:cNvPr id="1495" name="CustomShape 1"/>
        <xdr:cNvSpPr/>
      </xdr:nvSpPr>
      <xdr:spPr>
        <a:xfrm>
          <a:off x="88905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32,789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xdr:nvSpPr>
        <xdr:cNvPr id="1496" name="CustomShape 1"/>
        <xdr:cNvSpPr/>
      </xdr:nvSpPr>
      <xdr:spPr>
        <a:xfrm>
          <a:off x="1020492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xdr:nvSpPr>
        <xdr:cNvPr id="1497" name="CustomShape 1"/>
        <xdr:cNvSpPr/>
      </xdr:nvSpPr>
      <xdr:spPr>
        <a:xfrm>
          <a:off x="1020492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28,938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1498" name="CustomShape 1"/>
        <xdr:cNvSpPr/>
      </xdr:nvSpPr>
      <xdr:spPr>
        <a:xfrm>
          <a:off x="7575480" y="15113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87</xdr:row>
      <xdr:rowOff>7200</xdr:rowOff>
    </xdr:from>
    <xdr:to>
      <xdr:col>36</xdr:col>
      <xdr:colOff>29880</xdr:colOff>
      <xdr:row>88</xdr:row>
      <xdr:rowOff>43560</xdr:rowOff>
    </xdr:to>
    <xdr:sp>
      <xdr:nvSpPr>
        <xdr:cNvPr id="1499" name="CustomShape 1"/>
        <xdr:cNvSpPr/>
      </xdr:nvSpPr>
      <xdr:spPr>
        <a:xfrm>
          <a:off x="7508520" y="14923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xdr:nvSpPr>
        <xdr:cNvPr id="1500" name="Line 1"/>
        <xdr:cNvSpPr/>
      </xdr:nvSpPr>
      <xdr:spPr>
        <a:xfrm>
          <a:off x="7575120" y="17398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98</xdr:row>
      <xdr:rowOff>140040</xdr:rowOff>
    </xdr:from>
    <xdr:to>
      <xdr:col>59</xdr:col>
      <xdr:colOff>51120</xdr:colOff>
      <xdr:row>98</xdr:row>
      <xdr:rowOff>140040</xdr:rowOff>
    </xdr:to>
    <xdr:sp>
      <xdr:nvSpPr>
        <xdr:cNvPr id="1501" name="Line 1"/>
        <xdr:cNvSpPr/>
      </xdr:nvSpPr>
      <xdr:spPr>
        <a:xfrm>
          <a:off x="7575120" y="16941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98</xdr:row>
      <xdr:rowOff>8280</xdr:rowOff>
    </xdr:from>
    <xdr:to>
      <xdr:col>34</xdr:col>
      <xdr:colOff>104760</xdr:colOff>
      <xdr:row>99</xdr:row>
      <xdr:rowOff>75600</xdr:rowOff>
    </xdr:to>
    <xdr:sp>
      <xdr:nvSpPr>
        <xdr:cNvPr id="1502" name="CustomShape 1"/>
        <xdr:cNvSpPr/>
      </xdr:nvSpPr>
      <xdr:spPr>
        <a:xfrm>
          <a:off x="7292520" y="16810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96</xdr:row>
      <xdr:rowOff>25200</xdr:rowOff>
    </xdr:from>
    <xdr:to>
      <xdr:col>59</xdr:col>
      <xdr:colOff>51120</xdr:colOff>
      <xdr:row>96</xdr:row>
      <xdr:rowOff>25200</xdr:rowOff>
    </xdr:to>
    <xdr:sp>
      <xdr:nvSpPr>
        <xdr:cNvPr id="1503" name="Line 1"/>
        <xdr:cNvSpPr/>
      </xdr:nvSpPr>
      <xdr:spPr>
        <a:xfrm>
          <a:off x="7575120" y="16484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95</xdr:row>
      <xdr:rowOff>65520</xdr:rowOff>
    </xdr:from>
    <xdr:to>
      <xdr:col>34</xdr:col>
      <xdr:colOff>88200</xdr:colOff>
      <xdr:row>96</xdr:row>
      <xdr:rowOff>131760</xdr:rowOff>
    </xdr:to>
    <xdr:sp>
      <xdr:nvSpPr>
        <xdr:cNvPr id="1504" name="CustomShape 1"/>
        <xdr:cNvSpPr/>
      </xdr:nvSpPr>
      <xdr:spPr>
        <a:xfrm>
          <a:off x="6912360" y="163530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93</xdr:row>
      <xdr:rowOff>82440</xdr:rowOff>
    </xdr:from>
    <xdr:to>
      <xdr:col>59</xdr:col>
      <xdr:colOff>51120</xdr:colOff>
      <xdr:row>93</xdr:row>
      <xdr:rowOff>82440</xdr:rowOff>
    </xdr:to>
    <xdr:sp>
      <xdr:nvSpPr>
        <xdr:cNvPr id="1505" name="Line 1"/>
        <xdr:cNvSpPr/>
      </xdr:nvSpPr>
      <xdr:spPr>
        <a:xfrm>
          <a:off x="7575120" y="16027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92</xdr:row>
      <xdr:rowOff>121680</xdr:rowOff>
    </xdr:from>
    <xdr:to>
      <xdr:col>34</xdr:col>
      <xdr:colOff>88200</xdr:colOff>
      <xdr:row>94</xdr:row>
      <xdr:rowOff>17640</xdr:rowOff>
    </xdr:to>
    <xdr:sp>
      <xdr:nvSpPr>
        <xdr:cNvPr id="1506" name="CustomShape 1"/>
        <xdr:cNvSpPr/>
      </xdr:nvSpPr>
      <xdr:spPr>
        <a:xfrm>
          <a:off x="6912360" y="158950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90</xdr:row>
      <xdr:rowOff>140040</xdr:rowOff>
    </xdr:from>
    <xdr:to>
      <xdr:col>59</xdr:col>
      <xdr:colOff>51120</xdr:colOff>
      <xdr:row>90</xdr:row>
      <xdr:rowOff>140040</xdr:rowOff>
    </xdr:to>
    <xdr:sp>
      <xdr:nvSpPr>
        <xdr:cNvPr id="1507" name="Line 1"/>
        <xdr:cNvSpPr/>
      </xdr:nvSpPr>
      <xdr:spPr>
        <a:xfrm>
          <a:off x="7575120" y="15570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90</xdr:row>
      <xdr:rowOff>8280</xdr:rowOff>
    </xdr:from>
    <xdr:to>
      <xdr:col>34</xdr:col>
      <xdr:colOff>88200</xdr:colOff>
      <xdr:row>91</xdr:row>
      <xdr:rowOff>75600</xdr:rowOff>
    </xdr:to>
    <xdr:sp>
      <xdr:nvSpPr>
        <xdr:cNvPr id="1508" name="CustomShape 1"/>
        <xdr:cNvSpPr/>
      </xdr:nvSpPr>
      <xdr:spPr>
        <a:xfrm>
          <a:off x="6912360" y="15438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xdr:nvSpPr>
        <xdr:cNvPr id="1509" name="Line 1"/>
        <xdr:cNvSpPr/>
      </xdr:nvSpPr>
      <xdr:spPr>
        <a:xfrm>
          <a:off x="7575120" y="1511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87</xdr:row>
      <xdr:rowOff>65520</xdr:rowOff>
    </xdr:from>
    <xdr:to>
      <xdr:col>34</xdr:col>
      <xdr:colOff>88200</xdr:colOff>
      <xdr:row>88</xdr:row>
      <xdr:rowOff>131760</xdr:rowOff>
    </xdr:to>
    <xdr:sp>
      <xdr:nvSpPr>
        <xdr:cNvPr id="1510" name="CustomShape 1"/>
        <xdr:cNvSpPr/>
      </xdr:nvSpPr>
      <xdr:spPr>
        <a:xfrm>
          <a:off x="6912360" y="14981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1511" name="CustomShape 1"/>
        <xdr:cNvSpPr/>
      </xdr:nvSpPr>
      <xdr:spPr>
        <a:xfrm>
          <a:off x="7575480" y="15113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90</xdr:row>
      <xdr:rowOff>78840</xdr:rowOff>
    </xdr:from>
    <xdr:to>
      <xdr:col>54</xdr:col>
      <xdr:colOff>189720</xdr:colOff>
      <xdr:row>98</xdr:row>
      <xdr:rowOff>40680</xdr:rowOff>
    </xdr:to>
    <xdr:sp>
      <xdr:nvSpPr>
        <xdr:cNvPr id="1512" name="Line 1"/>
        <xdr:cNvSpPr/>
      </xdr:nvSpPr>
      <xdr:spPr>
        <a:xfrm flipV="1">
          <a:off x="12018240" y="15509160"/>
          <a:ext cx="1440" cy="133344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213480</xdr:colOff>
      <xdr:row>98</xdr:row>
      <xdr:rowOff>55080</xdr:rowOff>
    </xdr:from>
    <xdr:to>
      <xdr:col>57</xdr:col>
      <xdr:colOff>138960</xdr:colOff>
      <xdr:row>99</xdr:row>
      <xdr:rowOff>122400</xdr:rowOff>
    </xdr:to>
    <xdr:sp>
      <xdr:nvSpPr>
        <xdr:cNvPr id="1513" name="CustomShape 1"/>
        <xdr:cNvSpPr/>
      </xdr:nvSpPr>
      <xdr:spPr>
        <a:xfrm>
          <a:off x="12043440" y="1685700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4,344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98</xdr:row>
      <xdr:rowOff>40680</xdr:rowOff>
    </xdr:from>
    <xdr:to>
      <xdr:col>55</xdr:col>
      <xdr:colOff>88920</xdr:colOff>
      <xdr:row>98</xdr:row>
      <xdr:rowOff>40680</xdr:rowOff>
    </xdr:to>
    <xdr:sp>
      <xdr:nvSpPr>
        <xdr:cNvPr id="1514" name="Line 1"/>
        <xdr:cNvSpPr/>
      </xdr:nvSpPr>
      <xdr:spPr>
        <a:xfrm>
          <a:off x="11931480" y="168426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201600</xdr:colOff>
      <xdr:row>89</xdr:row>
      <xdr:rowOff>35280</xdr:rowOff>
    </xdr:from>
    <xdr:to>
      <xdr:col>57</xdr:col>
      <xdr:colOff>215640</xdr:colOff>
      <xdr:row>90</xdr:row>
      <xdr:rowOff>102600</xdr:rowOff>
    </xdr:to>
    <xdr:sp>
      <xdr:nvSpPr>
        <xdr:cNvPr id="1515" name="CustomShape 1"/>
        <xdr:cNvSpPr/>
      </xdr:nvSpPr>
      <xdr:spPr>
        <a:xfrm>
          <a:off x="12031560" y="152942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62,674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90</xdr:row>
      <xdr:rowOff>78840</xdr:rowOff>
    </xdr:from>
    <xdr:to>
      <xdr:col>55</xdr:col>
      <xdr:colOff>88920</xdr:colOff>
      <xdr:row>90</xdr:row>
      <xdr:rowOff>78840</xdr:rowOff>
    </xdr:to>
    <xdr:sp>
      <xdr:nvSpPr>
        <xdr:cNvPr id="1516" name="Line 1"/>
        <xdr:cNvSpPr/>
      </xdr:nvSpPr>
      <xdr:spPr>
        <a:xfrm>
          <a:off x="11931480" y="155091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92</xdr:row>
      <xdr:rowOff>21240</xdr:rowOff>
    </xdr:from>
    <xdr:to>
      <xdr:col>54</xdr:col>
      <xdr:colOff>218880</xdr:colOff>
      <xdr:row>95</xdr:row>
      <xdr:rowOff>167760</xdr:rowOff>
    </xdr:to>
    <xdr:sp>
      <xdr:nvSpPr>
        <xdr:cNvPr id="1517" name="Line 1"/>
        <xdr:cNvSpPr/>
      </xdr:nvSpPr>
      <xdr:spPr>
        <a:xfrm>
          <a:off x="11067840" y="15794640"/>
          <a:ext cx="981000" cy="66060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94</xdr:row>
      <xdr:rowOff>132840</xdr:rowOff>
    </xdr:from>
    <xdr:to>
      <xdr:col>57</xdr:col>
      <xdr:colOff>215640</xdr:colOff>
      <xdr:row>96</xdr:row>
      <xdr:rowOff>27720</xdr:rowOff>
    </xdr:to>
    <xdr:sp>
      <xdr:nvSpPr>
        <xdr:cNvPr id="1518" name="CustomShape 1"/>
        <xdr:cNvSpPr/>
      </xdr:nvSpPr>
      <xdr:spPr>
        <a:xfrm>
          <a:off x="12031560" y="1624896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22,051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95</xdr:row>
      <xdr:rowOff>99720</xdr:rowOff>
    </xdr:from>
    <xdr:to>
      <xdr:col>55</xdr:col>
      <xdr:colOff>51120</xdr:colOff>
      <xdr:row>96</xdr:row>
      <xdr:rowOff>28800</xdr:rowOff>
    </xdr:to>
    <xdr:sp>
      <xdr:nvSpPr>
        <xdr:cNvPr id="1519" name="CustomShape 1"/>
        <xdr:cNvSpPr/>
      </xdr:nvSpPr>
      <xdr:spPr>
        <a:xfrm>
          <a:off x="11969640" y="1638720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92</xdr:row>
      <xdr:rowOff>21240</xdr:rowOff>
    </xdr:from>
    <xdr:to>
      <xdr:col>50</xdr:col>
      <xdr:colOff>114120</xdr:colOff>
      <xdr:row>96</xdr:row>
      <xdr:rowOff>89280</xdr:rowOff>
    </xdr:to>
    <xdr:sp>
      <xdr:nvSpPr>
        <xdr:cNvPr id="1520" name="Line 1"/>
        <xdr:cNvSpPr/>
      </xdr:nvSpPr>
      <xdr:spPr>
        <a:xfrm flipV="1">
          <a:off x="10035720" y="15794640"/>
          <a:ext cx="1032120" cy="75384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95</xdr:row>
      <xdr:rowOff>82800</xdr:rowOff>
    </xdr:from>
    <xdr:to>
      <xdr:col>50</xdr:col>
      <xdr:colOff>164520</xdr:colOff>
      <xdr:row>96</xdr:row>
      <xdr:rowOff>11880</xdr:rowOff>
    </xdr:to>
    <xdr:sp>
      <xdr:nvSpPr>
        <xdr:cNvPr id="1521" name="CustomShape 1"/>
        <xdr:cNvSpPr/>
      </xdr:nvSpPr>
      <xdr:spPr>
        <a:xfrm>
          <a:off x="11017080" y="163702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96</xdr:row>
      <xdr:rowOff>13680</xdr:rowOff>
    </xdr:from>
    <xdr:to>
      <xdr:col>51</xdr:col>
      <xdr:colOff>202320</xdr:colOff>
      <xdr:row>97</xdr:row>
      <xdr:rowOff>81000</xdr:rowOff>
    </xdr:to>
    <xdr:sp>
      <xdr:nvSpPr>
        <xdr:cNvPr id="1522" name="CustomShape 1"/>
        <xdr:cNvSpPr/>
      </xdr:nvSpPr>
      <xdr:spPr>
        <a:xfrm>
          <a:off x="10703880" y="16472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22,792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96</xdr:row>
      <xdr:rowOff>42120</xdr:rowOff>
    </xdr:from>
    <xdr:to>
      <xdr:col>45</xdr:col>
      <xdr:colOff>177480</xdr:colOff>
      <xdr:row>96</xdr:row>
      <xdr:rowOff>89280</xdr:rowOff>
    </xdr:to>
    <xdr:sp>
      <xdr:nvSpPr>
        <xdr:cNvPr id="1523" name="Line 1"/>
        <xdr:cNvSpPr/>
      </xdr:nvSpPr>
      <xdr:spPr>
        <a:xfrm>
          <a:off x="9032760" y="16501320"/>
          <a:ext cx="1002960" cy="4716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94</xdr:row>
      <xdr:rowOff>52920</xdr:rowOff>
    </xdr:from>
    <xdr:to>
      <xdr:col>46</xdr:col>
      <xdr:colOff>38520</xdr:colOff>
      <xdr:row>94</xdr:row>
      <xdr:rowOff>154080</xdr:rowOff>
    </xdr:to>
    <xdr:sp>
      <xdr:nvSpPr>
        <xdr:cNvPr id="1524" name="CustomShape 1"/>
        <xdr:cNvSpPr/>
      </xdr:nvSpPr>
      <xdr:spPr>
        <a:xfrm>
          <a:off x="9985320" y="161690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93</xdr:row>
      <xdr:rowOff>9000</xdr:rowOff>
    </xdr:from>
    <xdr:to>
      <xdr:col>47</xdr:col>
      <xdr:colOff>46800</xdr:colOff>
      <xdr:row>94</xdr:row>
      <xdr:rowOff>76320</xdr:rowOff>
    </xdr:to>
    <xdr:sp>
      <xdr:nvSpPr>
        <xdr:cNvPr id="1525" name="CustomShape 1"/>
        <xdr:cNvSpPr/>
      </xdr:nvSpPr>
      <xdr:spPr>
        <a:xfrm>
          <a:off x="9672840" y="159537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31,601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96</xdr:row>
      <xdr:rowOff>42120</xdr:rowOff>
    </xdr:from>
    <xdr:to>
      <xdr:col>41</xdr:col>
      <xdr:colOff>50760</xdr:colOff>
      <xdr:row>96</xdr:row>
      <xdr:rowOff>113760</xdr:rowOff>
    </xdr:to>
    <xdr:sp>
      <xdr:nvSpPr>
        <xdr:cNvPr id="1526" name="Line 1"/>
        <xdr:cNvSpPr/>
      </xdr:nvSpPr>
      <xdr:spPr>
        <a:xfrm flipV="1">
          <a:off x="8001000" y="16501320"/>
          <a:ext cx="1031760" cy="7164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94</xdr:row>
      <xdr:rowOff>148320</xdr:rowOff>
    </xdr:from>
    <xdr:to>
      <xdr:col>41</xdr:col>
      <xdr:colOff>101160</xdr:colOff>
      <xdr:row>95</xdr:row>
      <xdr:rowOff>78120</xdr:rowOff>
    </xdr:to>
    <xdr:sp>
      <xdr:nvSpPr>
        <xdr:cNvPr id="1527" name="CustomShape 1"/>
        <xdr:cNvSpPr/>
      </xdr:nvSpPr>
      <xdr:spPr>
        <a:xfrm>
          <a:off x="8982000" y="16264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93</xdr:row>
      <xdr:rowOff>104400</xdr:rowOff>
    </xdr:from>
    <xdr:to>
      <xdr:col>42</xdr:col>
      <xdr:colOff>110520</xdr:colOff>
      <xdr:row>94</xdr:row>
      <xdr:rowOff>171720</xdr:rowOff>
    </xdr:to>
    <xdr:sp>
      <xdr:nvSpPr>
        <xdr:cNvPr id="1528" name="CustomShape 1"/>
        <xdr:cNvSpPr/>
      </xdr:nvSpPr>
      <xdr:spPr>
        <a:xfrm>
          <a:off x="8640360" y="160491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27,433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95</xdr:row>
      <xdr:rowOff>85680</xdr:rowOff>
    </xdr:from>
    <xdr:to>
      <xdr:col>36</xdr:col>
      <xdr:colOff>165240</xdr:colOff>
      <xdr:row>96</xdr:row>
      <xdr:rowOff>14760</xdr:rowOff>
    </xdr:to>
    <xdr:sp>
      <xdr:nvSpPr>
        <xdr:cNvPr id="1529" name="CustomShape 1"/>
        <xdr:cNvSpPr/>
      </xdr:nvSpPr>
      <xdr:spPr>
        <a:xfrm>
          <a:off x="7950600" y="1637316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94</xdr:row>
      <xdr:rowOff>42480</xdr:rowOff>
    </xdr:from>
    <xdr:to>
      <xdr:col>37</xdr:col>
      <xdr:colOff>201240</xdr:colOff>
      <xdr:row>95</xdr:row>
      <xdr:rowOff>109800</xdr:rowOff>
    </xdr:to>
    <xdr:sp>
      <xdr:nvSpPr>
        <xdr:cNvPr id="1530" name="CustomShape 1"/>
        <xdr:cNvSpPr/>
      </xdr:nvSpPr>
      <xdr:spPr>
        <a:xfrm>
          <a:off x="7636680" y="161586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22,673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xdr:nvSpPr>
        <xdr:cNvPr id="1531" name="CustomShape 1"/>
        <xdr:cNvSpPr/>
      </xdr:nvSpPr>
      <xdr:spPr>
        <a:xfrm>
          <a:off x="1182996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xdr:nvSpPr>
        <xdr:cNvPr id="1532" name="CustomShape 1"/>
        <xdr:cNvSpPr/>
      </xdr:nvSpPr>
      <xdr:spPr>
        <a:xfrm>
          <a:off x="108496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xdr:nvSpPr>
        <xdr:cNvPr id="1533" name="CustomShape 1"/>
        <xdr:cNvSpPr/>
      </xdr:nvSpPr>
      <xdr:spPr>
        <a:xfrm>
          <a:off x="98175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xdr:nvSpPr>
        <xdr:cNvPr id="1534" name="CustomShape 1"/>
        <xdr:cNvSpPr/>
      </xdr:nvSpPr>
      <xdr:spPr>
        <a:xfrm>
          <a:off x="881424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xdr:nvSpPr>
        <xdr:cNvPr id="1535" name="CustomShape 1"/>
        <xdr:cNvSpPr/>
      </xdr:nvSpPr>
      <xdr:spPr>
        <a:xfrm>
          <a:off x="778248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95</xdr:row>
      <xdr:rowOff>117360</xdr:rowOff>
    </xdr:from>
    <xdr:to>
      <xdr:col>55</xdr:col>
      <xdr:colOff>51120</xdr:colOff>
      <xdr:row>96</xdr:row>
      <xdr:rowOff>46440</xdr:rowOff>
    </xdr:to>
    <xdr:sp>
      <xdr:nvSpPr>
        <xdr:cNvPr id="1536" name="CustomShape 1"/>
        <xdr:cNvSpPr/>
      </xdr:nvSpPr>
      <xdr:spPr>
        <a:xfrm>
          <a:off x="11969640" y="16404840"/>
          <a:ext cx="13032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95</xdr:row>
      <xdr:rowOff>105840</xdr:rowOff>
    </xdr:from>
    <xdr:to>
      <xdr:col>57</xdr:col>
      <xdr:colOff>215640</xdr:colOff>
      <xdr:row>96</xdr:row>
      <xdr:rowOff>171360</xdr:rowOff>
    </xdr:to>
    <xdr:sp>
      <xdr:nvSpPr>
        <xdr:cNvPr id="1537" name="CustomShape 1"/>
        <xdr:cNvSpPr/>
      </xdr:nvSpPr>
      <xdr:spPr>
        <a:xfrm>
          <a:off x="12031560" y="16393320"/>
          <a:ext cx="671040" cy="2372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21,288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91</xdr:row>
      <xdr:rowOff>142920</xdr:rowOff>
    </xdr:from>
    <xdr:to>
      <xdr:col>50</xdr:col>
      <xdr:colOff>164520</xdr:colOff>
      <xdr:row>92</xdr:row>
      <xdr:rowOff>72000</xdr:rowOff>
    </xdr:to>
    <xdr:sp>
      <xdr:nvSpPr>
        <xdr:cNvPr id="1538" name="CustomShape 1"/>
        <xdr:cNvSpPr/>
      </xdr:nvSpPr>
      <xdr:spPr>
        <a:xfrm>
          <a:off x="11017080" y="157446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90</xdr:row>
      <xdr:rowOff>99360</xdr:rowOff>
    </xdr:from>
    <xdr:to>
      <xdr:col>51</xdr:col>
      <xdr:colOff>202320</xdr:colOff>
      <xdr:row>91</xdr:row>
      <xdr:rowOff>166680</xdr:rowOff>
    </xdr:to>
    <xdr:sp>
      <xdr:nvSpPr>
        <xdr:cNvPr id="1539" name="CustomShape 1"/>
        <xdr:cNvSpPr/>
      </xdr:nvSpPr>
      <xdr:spPr>
        <a:xfrm>
          <a:off x="10703880" y="155296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50,175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96</xdr:row>
      <xdr:rowOff>38520</xdr:rowOff>
    </xdr:from>
    <xdr:to>
      <xdr:col>46</xdr:col>
      <xdr:colOff>38520</xdr:colOff>
      <xdr:row>96</xdr:row>
      <xdr:rowOff>139680</xdr:rowOff>
    </xdr:to>
    <xdr:sp>
      <xdr:nvSpPr>
        <xdr:cNvPr id="1540" name="CustomShape 1"/>
        <xdr:cNvSpPr/>
      </xdr:nvSpPr>
      <xdr:spPr>
        <a:xfrm>
          <a:off x="9985320" y="164977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96</xdr:row>
      <xdr:rowOff>141480</xdr:rowOff>
    </xdr:from>
    <xdr:to>
      <xdr:col>47</xdr:col>
      <xdr:colOff>46800</xdr:colOff>
      <xdr:row>98</xdr:row>
      <xdr:rowOff>37440</xdr:rowOff>
    </xdr:to>
    <xdr:sp>
      <xdr:nvSpPr>
        <xdr:cNvPr id="1541" name="CustomShape 1"/>
        <xdr:cNvSpPr/>
      </xdr:nvSpPr>
      <xdr:spPr>
        <a:xfrm>
          <a:off x="9672840" y="166006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17,198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95</xdr:row>
      <xdr:rowOff>163440</xdr:rowOff>
    </xdr:from>
    <xdr:to>
      <xdr:col>41</xdr:col>
      <xdr:colOff>101160</xdr:colOff>
      <xdr:row>96</xdr:row>
      <xdr:rowOff>92520</xdr:rowOff>
    </xdr:to>
    <xdr:sp>
      <xdr:nvSpPr>
        <xdr:cNvPr id="1542" name="CustomShape 1"/>
        <xdr:cNvSpPr/>
      </xdr:nvSpPr>
      <xdr:spPr>
        <a:xfrm>
          <a:off x="8982000" y="1645092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96</xdr:row>
      <xdr:rowOff>94320</xdr:rowOff>
    </xdr:from>
    <xdr:to>
      <xdr:col>42</xdr:col>
      <xdr:colOff>110520</xdr:colOff>
      <xdr:row>97</xdr:row>
      <xdr:rowOff>161640</xdr:rowOff>
    </xdr:to>
    <xdr:sp>
      <xdr:nvSpPr>
        <xdr:cNvPr id="1543" name="CustomShape 1"/>
        <xdr:cNvSpPr/>
      </xdr:nvSpPr>
      <xdr:spPr>
        <a:xfrm>
          <a:off x="8640360" y="165535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19,267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96</xdr:row>
      <xdr:rowOff>63000</xdr:rowOff>
    </xdr:from>
    <xdr:to>
      <xdr:col>36</xdr:col>
      <xdr:colOff>165240</xdr:colOff>
      <xdr:row>96</xdr:row>
      <xdr:rowOff>164160</xdr:rowOff>
    </xdr:to>
    <xdr:sp>
      <xdr:nvSpPr>
        <xdr:cNvPr id="1544" name="CustomShape 1"/>
        <xdr:cNvSpPr/>
      </xdr:nvSpPr>
      <xdr:spPr>
        <a:xfrm>
          <a:off x="7950600" y="16522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96</xdr:row>
      <xdr:rowOff>165960</xdr:rowOff>
    </xdr:from>
    <xdr:to>
      <xdr:col>37</xdr:col>
      <xdr:colOff>201240</xdr:colOff>
      <xdr:row>98</xdr:row>
      <xdr:rowOff>61920</xdr:rowOff>
    </xdr:to>
    <xdr:sp>
      <xdr:nvSpPr>
        <xdr:cNvPr id="1545" name="CustomShape 1"/>
        <xdr:cNvSpPr/>
      </xdr:nvSpPr>
      <xdr:spPr>
        <a:xfrm>
          <a:off x="7636680" y="166251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xdr:nvSpPr>
        <xdr:cNvPr id="1546" name="CustomShape 1"/>
        <xdr:cNvSpPr/>
      </xdr:nvSpPr>
      <xdr:spPr>
        <a:xfrm>
          <a:off x="1430316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xdr:nvSpPr>
        <xdr:cNvPr id="1547" name="CustomShape 1"/>
        <xdr:cNvSpPr/>
      </xdr:nvSpPr>
      <xdr:spPr>
        <a:xfrm>
          <a:off x="144594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xdr:nvSpPr>
        <xdr:cNvPr id="1548" name="CustomShape 1"/>
        <xdr:cNvSpPr/>
      </xdr:nvSpPr>
      <xdr:spPr>
        <a:xfrm>
          <a:off x="144594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24/62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xdr:nvSpPr>
        <xdr:cNvPr id="1549" name="CustomShape 1"/>
        <xdr:cNvSpPr/>
      </xdr:nvSpPr>
      <xdr:spPr>
        <a:xfrm>
          <a:off x="156175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xdr:nvSpPr>
        <xdr:cNvPr id="1550" name="CustomShape 1"/>
        <xdr:cNvSpPr/>
      </xdr:nvSpPr>
      <xdr:spPr>
        <a:xfrm>
          <a:off x="156175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xdr:nvSpPr>
        <xdr:cNvPr id="1551" name="CustomShape 1"/>
        <xdr:cNvSpPr/>
      </xdr:nvSpPr>
      <xdr:spPr>
        <a:xfrm>
          <a:off x="1693260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xdr:nvSpPr>
        <xdr:cNvPr id="1552" name="CustomShape 1"/>
        <xdr:cNvSpPr/>
      </xdr:nvSpPr>
      <xdr:spPr>
        <a:xfrm>
          <a:off x="1693260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1553" name="CustomShape 1"/>
        <xdr:cNvSpPr/>
      </xdr:nvSpPr>
      <xdr:spPr>
        <a:xfrm>
          <a:off x="1430316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27</xdr:row>
      <xdr:rowOff>7200</xdr:rowOff>
    </xdr:from>
    <xdr:to>
      <xdr:col>66</xdr:col>
      <xdr:colOff>185760</xdr:colOff>
      <xdr:row>28</xdr:row>
      <xdr:rowOff>43560</xdr:rowOff>
    </xdr:to>
    <xdr:sp>
      <xdr:nvSpPr>
        <xdr:cNvPr id="1554" name="CustomShape 1"/>
        <xdr:cNvSpPr/>
      </xdr:nvSpPr>
      <xdr:spPr>
        <a:xfrm>
          <a:off x="14237280" y="4636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xdr:nvSpPr>
        <xdr:cNvPr id="1555" name="Line 1"/>
        <xdr:cNvSpPr/>
      </xdr:nvSpPr>
      <xdr:spPr>
        <a:xfrm>
          <a:off x="1430316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39</xdr:row>
      <xdr:rowOff>44640</xdr:rowOff>
    </xdr:from>
    <xdr:to>
      <xdr:col>89</xdr:col>
      <xdr:colOff>177480</xdr:colOff>
      <xdr:row>39</xdr:row>
      <xdr:rowOff>44640</xdr:rowOff>
    </xdr:to>
    <xdr:sp>
      <xdr:nvSpPr>
        <xdr:cNvPr id="1556" name="Line 1"/>
        <xdr:cNvSpPr/>
      </xdr:nvSpPr>
      <xdr:spPr>
        <a:xfrm>
          <a:off x="1430316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38</xdr:row>
      <xdr:rowOff>84600</xdr:rowOff>
    </xdr:from>
    <xdr:to>
      <xdr:col>65</xdr:col>
      <xdr:colOff>40320</xdr:colOff>
      <xdr:row>39</xdr:row>
      <xdr:rowOff>151920</xdr:rowOff>
    </xdr:to>
    <xdr:sp>
      <xdr:nvSpPr>
        <xdr:cNvPr id="1557" name="CustomShape 1"/>
        <xdr:cNvSpPr/>
      </xdr:nvSpPr>
      <xdr:spPr>
        <a:xfrm>
          <a:off x="1401948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6120</xdr:rowOff>
    </xdr:from>
    <xdr:to>
      <xdr:col>89</xdr:col>
      <xdr:colOff>177480</xdr:colOff>
      <xdr:row>37</xdr:row>
      <xdr:rowOff>6120</xdr:rowOff>
    </xdr:to>
    <xdr:sp>
      <xdr:nvSpPr>
        <xdr:cNvPr id="1558" name="Line 1"/>
        <xdr:cNvSpPr/>
      </xdr:nvSpPr>
      <xdr:spPr>
        <a:xfrm>
          <a:off x="1430316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36</xdr:row>
      <xdr:rowOff>45720</xdr:rowOff>
    </xdr:from>
    <xdr:to>
      <xdr:col>65</xdr:col>
      <xdr:colOff>16560</xdr:colOff>
      <xdr:row>37</xdr:row>
      <xdr:rowOff>113040</xdr:rowOff>
    </xdr:to>
    <xdr:sp>
      <xdr:nvSpPr>
        <xdr:cNvPr id="1559" name="CustomShape 1"/>
        <xdr:cNvSpPr/>
      </xdr:nvSpPr>
      <xdr:spPr>
        <a:xfrm>
          <a:off x="13712760" y="6217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34</xdr:row>
      <xdr:rowOff>140040</xdr:rowOff>
    </xdr:from>
    <xdr:to>
      <xdr:col>89</xdr:col>
      <xdr:colOff>177480</xdr:colOff>
      <xdr:row>34</xdr:row>
      <xdr:rowOff>140040</xdr:rowOff>
    </xdr:to>
    <xdr:sp>
      <xdr:nvSpPr>
        <xdr:cNvPr id="1560" name="Line 1"/>
        <xdr:cNvSpPr/>
      </xdr:nvSpPr>
      <xdr:spPr>
        <a:xfrm>
          <a:off x="1430316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34</xdr:row>
      <xdr:rowOff>8280</xdr:rowOff>
    </xdr:from>
    <xdr:to>
      <xdr:col>65</xdr:col>
      <xdr:colOff>16560</xdr:colOff>
      <xdr:row>35</xdr:row>
      <xdr:rowOff>75600</xdr:rowOff>
    </xdr:to>
    <xdr:sp>
      <xdr:nvSpPr>
        <xdr:cNvPr id="1561" name="CustomShape 1"/>
        <xdr:cNvSpPr/>
      </xdr:nvSpPr>
      <xdr:spPr>
        <a:xfrm>
          <a:off x="13712760" y="5837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32</xdr:row>
      <xdr:rowOff>101520</xdr:rowOff>
    </xdr:from>
    <xdr:to>
      <xdr:col>89</xdr:col>
      <xdr:colOff>177480</xdr:colOff>
      <xdr:row>32</xdr:row>
      <xdr:rowOff>101520</xdr:rowOff>
    </xdr:to>
    <xdr:sp>
      <xdr:nvSpPr>
        <xdr:cNvPr id="1562" name="Line 1"/>
        <xdr:cNvSpPr/>
      </xdr:nvSpPr>
      <xdr:spPr>
        <a:xfrm>
          <a:off x="1430316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31</xdr:row>
      <xdr:rowOff>141480</xdr:rowOff>
    </xdr:from>
    <xdr:to>
      <xdr:col>65</xdr:col>
      <xdr:colOff>16560</xdr:colOff>
      <xdr:row>33</xdr:row>
      <xdr:rowOff>36360</xdr:rowOff>
    </xdr:to>
    <xdr:sp>
      <xdr:nvSpPr>
        <xdr:cNvPr id="1563" name="CustomShape 1"/>
        <xdr:cNvSpPr/>
      </xdr:nvSpPr>
      <xdr:spPr>
        <a:xfrm>
          <a:off x="13712760" y="54561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63720</xdr:rowOff>
    </xdr:from>
    <xdr:to>
      <xdr:col>89</xdr:col>
      <xdr:colOff>177480</xdr:colOff>
      <xdr:row>30</xdr:row>
      <xdr:rowOff>63720</xdr:rowOff>
    </xdr:to>
    <xdr:sp>
      <xdr:nvSpPr>
        <xdr:cNvPr id="1564" name="Line 1"/>
        <xdr:cNvSpPr/>
      </xdr:nvSpPr>
      <xdr:spPr>
        <a:xfrm>
          <a:off x="1430316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29</xdr:row>
      <xdr:rowOff>102960</xdr:rowOff>
    </xdr:from>
    <xdr:to>
      <xdr:col>65</xdr:col>
      <xdr:colOff>24840</xdr:colOff>
      <xdr:row>30</xdr:row>
      <xdr:rowOff>170280</xdr:rowOff>
    </xdr:to>
    <xdr:sp>
      <xdr:nvSpPr>
        <xdr:cNvPr id="1565" name="CustomShape 1"/>
        <xdr:cNvSpPr/>
      </xdr:nvSpPr>
      <xdr:spPr>
        <a:xfrm>
          <a:off x="13640400" y="507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xdr:nvSpPr>
        <xdr:cNvPr id="1566" name="Line 1"/>
        <xdr:cNvSpPr/>
      </xdr:nvSpPr>
      <xdr:spPr>
        <a:xfrm>
          <a:off x="1430316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27</xdr:row>
      <xdr:rowOff>65520</xdr:rowOff>
    </xdr:from>
    <xdr:to>
      <xdr:col>65</xdr:col>
      <xdr:colOff>24840</xdr:colOff>
      <xdr:row>28</xdr:row>
      <xdr:rowOff>131760</xdr:rowOff>
    </xdr:to>
    <xdr:sp>
      <xdr:nvSpPr>
        <xdr:cNvPr id="1567" name="CustomShape 1"/>
        <xdr:cNvSpPr/>
      </xdr:nvSpPr>
      <xdr:spPr>
        <a:xfrm>
          <a:off x="13640400" y="4694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1568" name="CustomShape 1"/>
        <xdr:cNvSpPr/>
      </xdr:nvSpPr>
      <xdr:spPr>
        <a:xfrm>
          <a:off x="1430316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31</xdr:row>
      <xdr:rowOff>48240</xdr:rowOff>
    </xdr:from>
    <xdr:to>
      <xdr:col>85</xdr:col>
      <xdr:colOff>126360</xdr:colOff>
      <xdr:row>39</xdr:row>
      <xdr:rowOff>44640</xdr:rowOff>
    </xdr:to>
    <xdr:sp>
      <xdr:nvSpPr>
        <xdr:cNvPr id="1569" name="Line 1"/>
        <xdr:cNvSpPr/>
      </xdr:nvSpPr>
      <xdr:spPr>
        <a:xfrm flipV="1">
          <a:off x="18746280" y="5362920"/>
          <a:ext cx="1440" cy="13680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39</xdr:row>
      <xdr:rowOff>59040</xdr:rowOff>
    </xdr:from>
    <xdr:to>
      <xdr:col>86</xdr:col>
      <xdr:colOff>218160</xdr:colOff>
      <xdr:row>40</xdr:row>
      <xdr:rowOff>125280</xdr:rowOff>
    </xdr:to>
    <xdr:sp>
      <xdr:nvSpPr>
        <xdr:cNvPr id="1570" name="CustomShape 1"/>
        <xdr:cNvSpPr/>
      </xdr:nvSpPr>
      <xdr:spPr>
        <a:xfrm>
          <a:off x="18789480" y="674532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39</xdr:row>
      <xdr:rowOff>44640</xdr:rowOff>
    </xdr:from>
    <xdr:to>
      <xdr:col>86</xdr:col>
      <xdr:colOff>25560</xdr:colOff>
      <xdr:row>39</xdr:row>
      <xdr:rowOff>44640</xdr:rowOff>
    </xdr:to>
    <xdr:sp>
      <xdr:nvSpPr>
        <xdr:cNvPr id="1571" name="Line 1"/>
        <xdr:cNvSpPr/>
      </xdr:nvSpPr>
      <xdr:spPr>
        <a:xfrm>
          <a:off x="18659160" y="6730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30</xdr:row>
      <xdr:rowOff>5400</xdr:rowOff>
    </xdr:from>
    <xdr:to>
      <xdr:col>88</xdr:col>
      <xdr:colOff>123840</xdr:colOff>
      <xdr:row>31</xdr:row>
      <xdr:rowOff>72720</xdr:rowOff>
    </xdr:to>
    <xdr:sp>
      <xdr:nvSpPr>
        <xdr:cNvPr id="1572" name="CustomShape 1"/>
        <xdr:cNvSpPr/>
      </xdr:nvSpPr>
      <xdr:spPr>
        <a:xfrm>
          <a:off x="18731160" y="51487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10,772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31</xdr:row>
      <xdr:rowOff>48240</xdr:rowOff>
    </xdr:from>
    <xdr:to>
      <xdr:col>86</xdr:col>
      <xdr:colOff>25560</xdr:colOff>
      <xdr:row>31</xdr:row>
      <xdr:rowOff>48240</xdr:rowOff>
    </xdr:to>
    <xdr:sp>
      <xdr:nvSpPr>
        <xdr:cNvPr id="1573" name="Line 1"/>
        <xdr:cNvSpPr/>
      </xdr:nvSpPr>
      <xdr:spPr>
        <a:xfrm>
          <a:off x="18659160" y="5362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39</xdr:row>
      <xdr:rowOff>44640</xdr:rowOff>
    </xdr:from>
    <xdr:to>
      <xdr:col>85</xdr:col>
      <xdr:colOff>126720</xdr:colOff>
      <xdr:row>39</xdr:row>
      <xdr:rowOff>44640</xdr:rowOff>
    </xdr:to>
    <xdr:sp>
      <xdr:nvSpPr>
        <xdr:cNvPr id="1574" name="Line 1"/>
        <xdr:cNvSpPr/>
      </xdr:nvSpPr>
      <xdr:spPr>
        <a:xfrm>
          <a:off x="17795880" y="6730920"/>
          <a:ext cx="952200" cy="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144720</xdr:colOff>
      <xdr:row>37</xdr:row>
      <xdr:rowOff>109080</xdr:rowOff>
    </xdr:from>
    <xdr:to>
      <xdr:col>87</xdr:col>
      <xdr:colOff>151560</xdr:colOff>
      <xdr:row>39</xdr:row>
      <xdr:rowOff>5040</xdr:rowOff>
    </xdr:to>
    <xdr:sp>
      <xdr:nvSpPr>
        <xdr:cNvPr id="1575" name="CustomShape 1"/>
        <xdr:cNvSpPr/>
      </xdr:nvSpPr>
      <xdr:spPr>
        <a:xfrm>
          <a:off x="18766080" y="645264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76680</xdr:rowOff>
    </xdr:from>
    <xdr:to>
      <xdr:col>85</xdr:col>
      <xdr:colOff>177480</xdr:colOff>
      <xdr:row>39</xdr:row>
      <xdr:rowOff>6480</xdr:rowOff>
    </xdr:to>
    <xdr:sp>
      <xdr:nvSpPr>
        <xdr:cNvPr id="1576" name="CustomShape 1"/>
        <xdr:cNvSpPr/>
      </xdr:nvSpPr>
      <xdr:spPr>
        <a:xfrm>
          <a:off x="18697680" y="6591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39</xdr:row>
      <xdr:rowOff>43200</xdr:rowOff>
    </xdr:from>
    <xdr:to>
      <xdr:col>81</xdr:col>
      <xdr:colOff>51120</xdr:colOff>
      <xdr:row>39</xdr:row>
      <xdr:rowOff>44640</xdr:rowOff>
    </xdr:to>
    <xdr:sp>
      <xdr:nvSpPr>
        <xdr:cNvPr id="1577" name="Line 1"/>
        <xdr:cNvSpPr/>
      </xdr:nvSpPr>
      <xdr:spPr>
        <a:xfrm>
          <a:off x="16763760" y="6729480"/>
          <a:ext cx="1032120" cy="14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38</xdr:row>
      <xdr:rowOff>76320</xdr:rowOff>
    </xdr:from>
    <xdr:to>
      <xdr:col>81</xdr:col>
      <xdr:colOff>101880</xdr:colOff>
      <xdr:row>39</xdr:row>
      <xdr:rowOff>6120</xdr:rowOff>
    </xdr:to>
    <xdr:sp>
      <xdr:nvSpPr>
        <xdr:cNvPr id="1578" name="CustomShape 1"/>
        <xdr:cNvSpPr/>
      </xdr:nvSpPr>
      <xdr:spPr>
        <a:xfrm>
          <a:off x="17745480" y="6591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80</xdr:col>
      <xdr:colOff>18720</xdr:colOff>
      <xdr:row>37</xdr:row>
      <xdr:rowOff>32400</xdr:rowOff>
    </xdr:from>
    <xdr:to>
      <xdr:col>82</xdr:col>
      <xdr:colOff>25560</xdr:colOff>
      <xdr:row>38</xdr:row>
      <xdr:rowOff>99720</xdr:rowOff>
    </xdr:to>
    <xdr:sp>
      <xdr:nvSpPr>
        <xdr:cNvPr id="1579" name="CustomShape 1"/>
        <xdr:cNvSpPr/>
      </xdr:nvSpPr>
      <xdr:spPr>
        <a:xfrm>
          <a:off x="17544600" y="637596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39</xdr:row>
      <xdr:rowOff>41400</xdr:rowOff>
    </xdr:from>
    <xdr:to>
      <xdr:col>76</xdr:col>
      <xdr:colOff>114120</xdr:colOff>
      <xdr:row>39</xdr:row>
      <xdr:rowOff>43200</xdr:rowOff>
    </xdr:to>
    <xdr:sp>
      <xdr:nvSpPr>
        <xdr:cNvPr id="1580" name="Line 1"/>
        <xdr:cNvSpPr/>
      </xdr:nvSpPr>
      <xdr:spPr>
        <a:xfrm>
          <a:off x="15731640" y="6727680"/>
          <a:ext cx="103212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37</xdr:row>
      <xdr:rowOff>112320</xdr:rowOff>
    </xdr:from>
    <xdr:to>
      <xdr:col>76</xdr:col>
      <xdr:colOff>164520</xdr:colOff>
      <xdr:row>38</xdr:row>
      <xdr:rowOff>42840</xdr:rowOff>
    </xdr:to>
    <xdr:sp>
      <xdr:nvSpPr>
        <xdr:cNvPr id="1581" name="CustomShape 1"/>
        <xdr:cNvSpPr/>
      </xdr:nvSpPr>
      <xdr:spPr>
        <a:xfrm>
          <a:off x="16713000" y="6455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14400</xdr:colOff>
      <xdr:row>36</xdr:row>
      <xdr:rowOff>69120</xdr:rowOff>
    </xdr:from>
    <xdr:to>
      <xdr:col>77</xdr:col>
      <xdr:colOff>158040</xdr:colOff>
      <xdr:row>37</xdr:row>
      <xdr:rowOff>136440</xdr:rowOff>
    </xdr:to>
    <xdr:sp>
      <xdr:nvSpPr>
        <xdr:cNvPr id="1582" name="CustomShape 1"/>
        <xdr:cNvSpPr/>
      </xdr:nvSpPr>
      <xdr:spPr>
        <a:xfrm>
          <a:off x="16444800" y="62413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39</xdr:row>
      <xdr:rowOff>41400</xdr:rowOff>
    </xdr:from>
    <xdr:to>
      <xdr:col>71</xdr:col>
      <xdr:colOff>177480</xdr:colOff>
      <xdr:row>39</xdr:row>
      <xdr:rowOff>44640</xdr:rowOff>
    </xdr:to>
    <xdr:sp>
      <xdr:nvSpPr>
        <xdr:cNvPr id="1583" name="Line 1"/>
        <xdr:cNvSpPr/>
      </xdr:nvSpPr>
      <xdr:spPr>
        <a:xfrm flipV="1">
          <a:off x="14728680" y="6727680"/>
          <a:ext cx="1002960" cy="32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34</xdr:row>
      <xdr:rowOff>8280</xdr:rowOff>
    </xdr:from>
    <xdr:to>
      <xdr:col>72</xdr:col>
      <xdr:colOff>37800</xdr:colOff>
      <xdr:row>34</xdr:row>
      <xdr:rowOff>109440</xdr:rowOff>
    </xdr:to>
    <xdr:sp>
      <xdr:nvSpPr>
        <xdr:cNvPr id="1584" name="CustomShape 1"/>
        <xdr:cNvSpPr/>
      </xdr:nvSpPr>
      <xdr:spPr>
        <a:xfrm>
          <a:off x="15681240" y="583740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78120</xdr:colOff>
      <xdr:row>32</xdr:row>
      <xdr:rowOff>135720</xdr:rowOff>
    </xdr:from>
    <xdr:to>
      <xdr:col>73</xdr:col>
      <xdr:colOff>2520</xdr:colOff>
      <xdr:row>34</xdr:row>
      <xdr:rowOff>31680</xdr:rowOff>
    </xdr:to>
    <xdr:sp>
      <xdr:nvSpPr>
        <xdr:cNvPr id="1585" name="CustomShape 1"/>
        <xdr:cNvSpPr/>
      </xdr:nvSpPr>
      <xdr:spPr>
        <a:xfrm>
          <a:off x="15413040" y="56221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1080</xdr:rowOff>
    </xdr:from>
    <xdr:to>
      <xdr:col>67</xdr:col>
      <xdr:colOff>101160</xdr:colOff>
      <xdr:row>38</xdr:row>
      <xdr:rowOff>102240</xdr:rowOff>
    </xdr:to>
    <xdr:sp>
      <xdr:nvSpPr>
        <xdr:cNvPr id="1586" name="CustomShape 1"/>
        <xdr:cNvSpPr/>
      </xdr:nvSpPr>
      <xdr:spPr>
        <a:xfrm>
          <a:off x="14677920" y="6516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169200</xdr:colOff>
      <xdr:row>36</xdr:row>
      <xdr:rowOff>128880</xdr:rowOff>
    </xdr:from>
    <xdr:to>
      <xdr:col>68</xdr:col>
      <xdr:colOff>94680</xdr:colOff>
      <xdr:row>38</xdr:row>
      <xdr:rowOff>24840</xdr:rowOff>
    </xdr:to>
    <xdr:sp>
      <xdr:nvSpPr>
        <xdr:cNvPr id="1587" name="CustomShape 1"/>
        <xdr:cNvSpPr/>
      </xdr:nvSpPr>
      <xdr:spPr>
        <a:xfrm>
          <a:off x="14409000" y="630108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xdr:nvSpPr>
        <xdr:cNvPr id="1588" name="CustomShape 1"/>
        <xdr:cNvSpPr/>
      </xdr:nvSpPr>
      <xdr:spPr>
        <a:xfrm>
          <a:off x="18529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xdr:nvSpPr>
        <xdr:cNvPr id="1589" name="CustomShape 1"/>
        <xdr:cNvSpPr/>
      </xdr:nvSpPr>
      <xdr:spPr>
        <a:xfrm>
          <a:off x="1757664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xdr:nvSpPr>
        <xdr:cNvPr id="1590" name="CustomShape 1"/>
        <xdr:cNvSpPr/>
      </xdr:nvSpPr>
      <xdr:spPr>
        <a:xfrm>
          <a:off x="1654560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xdr:nvSpPr>
        <xdr:cNvPr id="1591" name="CustomShape 1"/>
        <xdr:cNvSpPr/>
      </xdr:nvSpPr>
      <xdr:spPr>
        <a:xfrm>
          <a:off x="155134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xdr:nvSpPr>
        <xdr:cNvPr id="1592" name="CustomShape 1"/>
        <xdr:cNvSpPr/>
      </xdr:nvSpPr>
      <xdr:spPr>
        <a:xfrm>
          <a:off x="145101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165960</xdr:rowOff>
    </xdr:from>
    <xdr:to>
      <xdr:col>85</xdr:col>
      <xdr:colOff>177480</xdr:colOff>
      <xdr:row>39</xdr:row>
      <xdr:rowOff>95760</xdr:rowOff>
    </xdr:to>
    <xdr:sp>
      <xdr:nvSpPr>
        <xdr:cNvPr id="1593" name="CustomShape 1"/>
        <xdr:cNvSpPr/>
      </xdr:nvSpPr>
      <xdr:spPr>
        <a:xfrm>
          <a:off x="1869768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168120</xdr:colOff>
      <xdr:row>38</xdr:row>
      <xdr:rowOff>90720</xdr:rowOff>
    </xdr:from>
    <xdr:to>
      <xdr:col>86</xdr:col>
      <xdr:colOff>218160</xdr:colOff>
      <xdr:row>39</xdr:row>
      <xdr:rowOff>158040</xdr:rowOff>
    </xdr:to>
    <xdr:sp>
      <xdr:nvSpPr>
        <xdr:cNvPr id="1594" name="CustomShape 1"/>
        <xdr:cNvSpPr/>
      </xdr:nvSpPr>
      <xdr:spPr>
        <a:xfrm>
          <a:off x="18789480" y="660564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38</xdr:row>
      <xdr:rowOff>165960</xdr:rowOff>
    </xdr:from>
    <xdr:to>
      <xdr:col>81</xdr:col>
      <xdr:colOff>101880</xdr:colOff>
      <xdr:row>39</xdr:row>
      <xdr:rowOff>95760</xdr:rowOff>
    </xdr:to>
    <xdr:sp>
      <xdr:nvSpPr>
        <xdr:cNvPr id="1595" name="CustomShape 1"/>
        <xdr:cNvSpPr/>
      </xdr:nvSpPr>
      <xdr:spPr>
        <a:xfrm>
          <a:off x="1774548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80</xdr:col>
      <xdr:colOff>106920</xdr:colOff>
      <xdr:row>39</xdr:row>
      <xdr:rowOff>97200</xdr:rowOff>
    </xdr:from>
    <xdr:to>
      <xdr:col>81</xdr:col>
      <xdr:colOff>156960</xdr:colOff>
      <xdr:row>40</xdr:row>
      <xdr:rowOff>163440</xdr:rowOff>
    </xdr:to>
    <xdr:sp>
      <xdr:nvSpPr>
        <xdr:cNvPr id="1596" name="CustomShape 1"/>
        <xdr:cNvSpPr/>
      </xdr:nvSpPr>
      <xdr:spPr>
        <a:xfrm>
          <a:off x="17632800" y="6783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38</xdr:row>
      <xdr:rowOff>164520</xdr:rowOff>
    </xdr:from>
    <xdr:to>
      <xdr:col>76</xdr:col>
      <xdr:colOff>164520</xdr:colOff>
      <xdr:row>39</xdr:row>
      <xdr:rowOff>94320</xdr:rowOff>
    </xdr:to>
    <xdr:sp>
      <xdr:nvSpPr>
        <xdr:cNvPr id="1597" name="CustomShape 1"/>
        <xdr:cNvSpPr/>
      </xdr:nvSpPr>
      <xdr:spPr>
        <a:xfrm>
          <a:off x="16713000" y="6679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127080</xdr:colOff>
      <xdr:row>39</xdr:row>
      <xdr:rowOff>95760</xdr:rowOff>
    </xdr:from>
    <xdr:to>
      <xdr:col>77</xdr:col>
      <xdr:colOff>45720</xdr:colOff>
      <xdr:row>40</xdr:row>
      <xdr:rowOff>162000</xdr:rowOff>
    </xdr:to>
    <xdr:sp>
      <xdr:nvSpPr>
        <xdr:cNvPr id="1598" name="CustomShape 1"/>
        <xdr:cNvSpPr/>
      </xdr:nvSpPr>
      <xdr:spPr>
        <a:xfrm>
          <a:off x="16557480" y="6782040"/>
          <a:ext cx="356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38</xdr:row>
      <xdr:rowOff>162360</xdr:rowOff>
    </xdr:from>
    <xdr:to>
      <xdr:col>72</xdr:col>
      <xdr:colOff>37800</xdr:colOff>
      <xdr:row>39</xdr:row>
      <xdr:rowOff>92160</xdr:rowOff>
    </xdr:to>
    <xdr:sp>
      <xdr:nvSpPr>
        <xdr:cNvPr id="1599" name="CustomShape 1"/>
        <xdr:cNvSpPr/>
      </xdr:nvSpPr>
      <xdr:spPr>
        <a:xfrm>
          <a:off x="15681240" y="66772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-360</xdr:colOff>
      <xdr:row>39</xdr:row>
      <xdr:rowOff>93960</xdr:rowOff>
    </xdr:from>
    <xdr:to>
      <xdr:col>72</xdr:col>
      <xdr:colOff>137160</xdr:colOff>
      <xdr:row>40</xdr:row>
      <xdr:rowOff>160200</xdr:rowOff>
    </xdr:to>
    <xdr:sp>
      <xdr:nvSpPr>
        <xdr:cNvPr id="1600" name="CustomShape 1"/>
        <xdr:cNvSpPr/>
      </xdr:nvSpPr>
      <xdr:spPr>
        <a:xfrm>
          <a:off x="15553800" y="6780240"/>
          <a:ext cx="356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165960</xdr:rowOff>
    </xdr:from>
    <xdr:to>
      <xdr:col>67</xdr:col>
      <xdr:colOff>101160</xdr:colOff>
      <xdr:row>39</xdr:row>
      <xdr:rowOff>95760</xdr:rowOff>
    </xdr:to>
    <xdr:sp>
      <xdr:nvSpPr>
        <xdr:cNvPr id="1601" name="CustomShape 1"/>
        <xdr:cNvSpPr/>
      </xdr:nvSpPr>
      <xdr:spPr>
        <a:xfrm>
          <a:off x="14677920" y="668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107640</xdr:colOff>
      <xdr:row>39</xdr:row>
      <xdr:rowOff>97200</xdr:rowOff>
    </xdr:from>
    <xdr:to>
      <xdr:col>67</xdr:col>
      <xdr:colOff>156600</xdr:colOff>
      <xdr:row>40</xdr:row>
      <xdr:rowOff>163440</xdr:rowOff>
    </xdr:to>
    <xdr:sp>
      <xdr:nvSpPr>
        <xdr:cNvPr id="1602" name="CustomShape 1"/>
        <xdr:cNvSpPr/>
      </xdr:nvSpPr>
      <xdr:spPr>
        <a:xfrm>
          <a:off x="14566320" y="6783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xdr:nvSpPr>
        <xdr:cNvPr id="1603" name="CustomShape 1"/>
        <xdr:cNvSpPr/>
      </xdr:nvSpPr>
      <xdr:spPr>
        <a:xfrm>
          <a:off x="1430316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失業対策事業費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xdr:nvSpPr>
        <xdr:cNvPr id="1604" name="CustomShape 1"/>
        <xdr:cNvSpPr/>
      </xdr:nvSpPr>
      <xdr:spPr>
        <a:xfrm>
          <a:off x="144594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xdr:nvSpPr>
        <xdr:cNvPr id="1605" name="CustomShape 1"/>
        <xdr:cNvSpPr/>
      </xdr:nvSpPr>
      <xdr:spPr>
        <a:xfrm>
          <a:off x="144594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xdr:nvSpPr>
        <xdr:cNvPr id="1606" name="CustomShape 1"/>
        <xdr:cNvSpPr/>
      </xdr:nvSpPr>
      <xdr:spPr>
        <a:xfrm>
          <a:off x="156175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xdr:nvSpPr>
        <xdr:cNvPr id="1607" name="CustomShape 1"/>
        <xdr:cNvSpPr/>
      </xdr:nvSpPr>
      <xdr:spPr>
        <a:xfrm>
          <a:off x="156175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xdr:nvSpPr>
        <xdr:cNvPr id="1608" name="CustomShape 1"/>
        <xdr:cNvSpPr/>
      </xdr:nvSpPr>
      <xdr:spPr>
        <a:xfrm>
          <a:off x="1693260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xdr:nvSpPr>
        <xdr:cNvPr id="1609" name="CustomShape 1"/>
        <xdr:cNvSpPr/>
      </xdr:nvSpPr>
      <xdr:spPr>
        <a:xfrm>
          <a:off x="1693260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1610" name="CustomShape 1"/>
        <xdr:cNvSpPr/>
      </xdr:nvSpPr>
      <xdr:spPr>
        <a:xfrm>
          <a:off x="1430316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47</xdr:row>
      <xdr:rowOff>7200</xdr:rowOff>
    </xdr:from>
    <xdr:to>
      <xdr:col>66</xdr:col>
      <xdr:colOff>185760</xdr:colOff>
      <xdr:row>48</xdr:row>
      <xdr:rowOff>43560</xdr:rowOff>
    </xdr:to>
    <xdr:sp>
      <xdr:nvSpPr>
        <xdr:cNvPr id="1611" name="CustomShape 1"/>
        <xdr:cNvSpPr/>
      </xdr:nvSpPr>
      <xdr:spPr>
        <a:xfrm>
          <a:off x="14237280" y="8065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xdr:nvSpPr>
        <xdr:cNvPr id="1612" name="Line 1"/>
        <xdr:cNvSpPr/>
      </xdr:nvSpPr>
      <xdr:spPr>
        <a:xfrm>
          <a:off x="1430316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54</xdr:row>
      <xdr:rowOff>140040</xdr:rowOff>
    </xdr:from>
    <xdr:to>
      <xdr:col>89</xdr:col>
      <xdr:colOff>177480</xdr:colOff>
      <xdr:row>54</xdr:row>
      <xdr:rowOff>140040</xdr:rowOff>
    </xdr:to>
    <xdr:sp>
      <xdr:nvSpPr>
        <xdr:cNvPr id="1613" name="Line 1"/>
        <xdr:cNvSpPr/>
      </xdr:nvSpPr>
      <xdr:spPr>
        <a:xfrm>
          <a:off x="1430316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54</xdr:row>
      <xdr:rowOff>8280</xdr:rowOff>
    </xdr:from>
    <xdr:to>
      <xdr:col>65</xdr:col>
      <xdr:colOff>40320</xdr:colOff>
      <xdr:row>55</xdr:row>
      <xdr:rowOff>75600</xdr:rowOff>
    </xdr:to>
    <xdr:sp>
      <xdr:nvSpPr>
        <xdr:cNvPr id="1614" name="CustomShape 1"/>
        <xdr:cNvSpPr/>
      </xdr:nvSpPr>
      <xdr:spPr>
        <a:xfrm>
          <a:off x="14019480" y="9266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xdr:nvSpPr>
        <xdr:cNvPr id="1615" name="Line 1"/>
        <xdr:cNvSpPr/>
      </xdr:nvSpPr>
      <xdr:spPr>
        <a:xfrm>
          <a:off x="1430316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47</xdr:row>
      <xdr:rowOff>65520</xdr:rowOff>
    </xdr:from>
    <xdr:to>
      <xdr:col>65</xdr:col>
      <xdr:colOff>40320</xdr:colOff>
      <xdr:row>48</xdr:row>
      <xdr:rowOff>131760</xdr:rowOff>
    </xdr:to>
    <xdr:sp>
      <xdr:nvSpPr>
        <xdr:cNvPr id="1616" name="CustomShape 1"/>
        <xdr:cNvSpPr/>
      </xdr:nvSpPr>
      <xdr:spPr>
        <a:xfrm>
          <a:off x="14019480" y="8123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1617" name="CustomShape 1"/>
        <xdr:cNvSpPr/>
      </xdr:nvSpPr>
      <xdr:spPr>
        <a:xfrm>
          <a:off x="1430316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54</xdr:row>
      <xdr:rowOff>140040</xdr:rowOff>
    </xdr:from>
    <xdr:to>
      <xdr:col>85</xdr:col>
      <xdr:colOff>126360</xdr:colOff>
      <xdr:row>54</xdr:row>
      <xdr:rowOff>140040</xdr:rowOff>
    </xdr:to>
    <xdr:sp>
      <xdr:nvSpPr>
        <xdr:cNvPr id="1618" name="Line 1"/>
        <xdr:cNvSpPr/>
      </xdr:nvSpPr>
      <xdr:spPr>
        <a:xfrm>
          <a:off x="18746280" y="9398160"/>
          <a:ext cx="1440" cy="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55</xdr:row>
      <xdr:rowOff>20880</xdr:rowOff>
    </xdr:from>
    <xdr:to>
      <xdr:col>86</xdr:col>
      <xdr:colOff>218160</xdr:colOff>
      <xdr:row>56</xdr:row>
      <xdr:rowOff>87120</xdr:rowOff>
    </xdr:to>
    <xdr:sp>
      <xdr:nvSpPr>
        <xdr:cNvPr id="1619" name="CustomShape 1"/>
        <xdr:cNvSpPr/>
      </xdr:nvSpPr>
      <xdr:spPr>
        <a:xfrm>
          <a:off x="18789480" y="945036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54</xdr:row>
      <xdr:rowOff>140040</xdr:rowOff>
    </xdr:from>
    <xdr:to>
      <xdr:col>86</xdr:col>
      <xdr:colOff>25560</xdr:colOff>
      <xdr:row>54</xdr:row>
      <xdr:rowOff>140040</xdr:rowOff>
    </xdr:to>
    <xdr:sp>
      <xdr:nvSpPr>
        <xdr:cNvPr id="1620" name="Line 1"/>
        <xdr:cNvSpPr/>
      </xdr:nvSpPr>
      <xdr:spPr>
        <a:xfrm>
          <a:off x="1865916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168120</xdr:colOff>
      <xdr:row>53</xdr:row>
      <xdr:rowOff>20160</xdr:rowOff>
    </xdr:from>
    <xdr:to>
      <xdr:col>86</xdr:col>
      <xdr:colOff>218160</xdr:colOff>
      <xdr:row>54</xdr:row>
      <xdr:rowOff>87480</xdr:rowOff>
    </xdr:to>
    <xdr:sp>
      <xdr:nvSpPr>
        <xdr:cNvPr id="1621" name="CustomShape 1"/>
        <xdr:cNvSpPr/>
      </xdr:nvSpPr>
      <xdr:spPr>
        <a:xfrm>
          <a:off x="18789480" y="910692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54</xdr:row>
      <xdr:rowOff>140040</xdr:rowOff>
    </xdr:from>
    <xdr:to>
      <xdr:col>86</xdr:col>
      <xdr:colOff>25560</xdr:colOff>
      <xdr:row>54</xdr:row>
      <xdr:rowOff>140040</xdr:rowOff>
    </xdr:to>
    <xdr:sp>
      <xdr:nvSpPr>
        <xdr:cNvPr id="1622" name="Line 1"/>
        <xdr:cNvSpPr/>
      </xdr:nvSpPr>
      <xdr:spPr>
        <a:xfrm>
          <a:off x="1865916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54</xdr:row>
      <xdr:rowOff>140040</xdr:rowOff>
    </xdr:from>
    <xdr:to>
      <xdr:col>85</xdr:col>
      <xdr:colOff>126720</xdr:colOff>
      <xdr:row>54</xdr:row>
      <xdr:rowOff>140040</xdr:rowOff>
    </xdr:to>
    <xdr:sp>
      <xdr:nvSpPr>
        <xdr:cNvPr id="1623" name="Line 1"/>
        <xdr:cNvSpPr/>
      </xdr:nvSpPr>
      <xdr:spPr>
        <a:xfrm>
          <a:off x="17795880" y="9398160"/>
          <a:ext cx="952200" cy="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168120</xdr:colOff>
      <xdr:row>54</xdr:row>
      <xdr:rowOff>78120</xdr:rowOff>
    </xdr:from>
    <xdr:to>
      <xdr:col>86</xdr:col>
      <xdr:colOff>218160</xdr:colOff>
      <xdr:row>55</xdr:row>
      <xdr:rowOff>145440</xdr:rowOff>
    </xdr:to>
    <xdr:sp>
      <xdr:nvSpPr>
        <xdr:cNvPr id="1624" name="CustomShape 1"/>
        <xdr:cNvSpPr/>
      </xdr:nvSpPr>
      <xdr:spPr>
        <a:xfrm>
          <a:off x="18789480" y="933624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54</xdr:row>
      <xdr:rowOff>89640</xdr:rowOff>
    </xdr:from>
    <xdr:to>
      <xdr:col>85</xdr:col>
      <xdr:colOff>177480</xdr:colOff>
      <xdr:row>55</xdr:row>
      <xdr:rowOff>19440</xdr:rowOff>
    </xdr:to>
    <xdr:sp>
      <xdr:nvSpPr>
        <xdr:cNvPr id="1625" name="CustomShape 1"/>
        <xdr:cNvSpPr/>
      </xdr:nvSpPr>
      <xdr:spPr>
        <a:xfrm>
          <a:off x="1869768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54</xdr:row>
      <xdr:rowOff>140040</xdr:rowOff>
    </xdr:from>
    <xdr:to>
      <xdr:col>81</xdr:col>
      <xdr:colOff>51120</xdr:colOff>
      <xdr:row>54</xdr:row>
      <xdr:rowOff>140040</xdr:rowOff>
    </xdr:to>
    <xdr:sp>
      <xdr:nvSpPr>
        <xdr:cNvPr id="1626" name="Line 1"/>
        <xdr:cNvSpPr/>
      </xdr:nvSpPr>
      <xdr:spPr>
        <a:xfrm>
          <a:off x="1676376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54</xdr:row>
      <xdr:rowOff>89640</xdr:rowOff>
    </xdr:from>
    <xdr:to>
      <xdr:col>81</xdr:col>
      <xdr:colOff>101880</xdr:colOff>
      <xdr:row>55</xdr:row>
      <xdr:rowOff>19440</xdr:rowOff>
    </xdr:to>
    <xdr:sp>
      <xdr:nvSpPr>
        <xdr:cNvPr id="1627" name="CustomShape 1"/>
        <xdr:cNvSpPr/>
      </xdr:nvSpPr>
      <xdr:spPr>
        <a:xfrm>
          <a:off x="1774548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80</xdr:col>
      <xdr:colOff>106920</xdr:colOff>
      <xdr:row>55</xdr:row>
      <xdr:rowOff>20880</xdr:rowOff>
    </xdr:from>
    <xdr:to>
      <xdr:col>81</xdr:col>
      <xdr:colOff>156960</xdr:colOff>
      <xdr:row>56</xdr:row>
      <xdr:rowOff>87120</xdr:rowOff>
    </xdr:to>
    <xdr:sp>
      <xdr:nvSpPr>
        <xdr:cNvPr id="1628" name="CustomShape 1"/>
        <xdr:cNvSpPr/>
      </xdr:nvSpPr>
      <xdr:spPr>
        <a:xfrm>
          <a:off x="1763280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54</xdr:row>
      <xdr:rowOff>140040</xdr:rowOff>
    </xdr:from>
    <xdr:to>
      <xdr:col>76</xdr:col>
      <xdr:colOff>114120</xdr:colOff>
      <xdr:row>54</xdr:row>
      <xdr:rowOff>140040</xdr:rowOff>
    </xdr:to>
    <xdr:sp>
      <xdr:nvSpPr>
        <xdr:cNvPr id="1629" name="Line 1"/>
        <xdr:cNvSpPr/>
      </xdr:nvSpPr>
      <xdr:spPr>
        <a:xfrm>
          <a:off x="1573164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54</xdr:row>
      <xdr:rowOff>89640</xdr:rowOff>
    </xdr:from>
    <xdr:to>
      <xdr:col>76</xdr:col>
      <xdr:colOff>164520</xdr:colOff>
      <xdr:row>55</xdr:row>
      <xdr:rowOff>19440</xdr:rowOff>
    </xdr:to>
    <xdr:sp>
      <xdr:nvSpPr>
        <xdr:cNvPr id="1630" name="CustomShape 1"/>
        <xdr:cNvSpPr/>
      </xdr:nvSpPr>
      <xdr:spPr>
        <a:xfrm>
          <a:off x="1671300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170280</xdr:colOff>
      <xdr:row>55</xdr:row>
      <xdr:rowOff>20880</xdr:rowOff>
    </xdr:from>
    <xdr:to>
      <xdr:col>76</xdr:col>
      <xdr:colOff>219240</xdr:colOff>
      <xdr:row>56</xdr:row>
      <xdr:rowOff>87120</xdr:rowOff>
    </xdr:to>
    <xdr:sp>
      <xdr:nvSpPr>
        <xdr:cNvPr id="1631" name="CustomShape 1"/>
        <xdr:cNvSpPr/>
      </xdr:nvSpPr>
      <xdr:spPr>
        <a:xfrm>
          <a:off x="1660068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54</xdr:row>
      <xdr:rowOff>140040</xdr:rowOff>
    </xdr:from>
    <xdr:to>
      <xdr:col>71</xdr:col>
      <xdr:colOff>177480</xdr:colOff>
      <xdr:row>54</xdr:row>
      <xdr:rowOff>140040</xdr:rowOff>
    </xdr:to>
    <xdr:sp>
      <xdr:nvSpPr>
        <xdr:cNvPr id="1632" name="Line 1"/>
        <xdr:cNvSpPr/>
      </xdr:nvSpPr>
      <xdr:spPr>
        <a:xfrm>
          <a:off x="14728680" y="9398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54</xdr:row>
      <xdr:rowOff>89640</xdr:rowOff>
    </xdr:from>
    <xdr:to>
      <xdr:col>72</xdr:col>
      <xdr:colOff>37800</xdr:colOff>
      <xdr:row>55</xdr:row>
      <xdr:rowOff>19440</xdr:rowOff>
    </xdr:to>
    <xdr:sp>
      <xdr:nvSpPr>
        <xdr:cNvPr id="1633" name="CustomShape 1"/>
        <xdr:cNvSpPr/>
      </xdr:nvSpPr>
      <xdr:spPr>
        <a:xfrm>
          <a:off x="15681240" y="934776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71</xdr:col>
      <xdr:colOff>43560</xdr:colOff>
      <xdr:row>55</xdr:row>
      <xdr:rowOff>20880</xdr:rowOff>
    </xdr:from>
    <xdr:to>
      <xdr:col>72</xdr:col>
      <xdr:colOff>92520</xdr:colOff>
      <xdr:row>56</xdr:row>
      <xdr:rowOff>87120</xdr:rowOff>
    </xdr:to>
    <xdr:sp>
      <xdr:nvSpPr>
        <xdr:cNvPr id="1634" name="CustomShape 1"/>
        <xdr:cNvSpPr/>
      </xdr:nvSpPr>
      <xdr:spPr>
        <a:xfrm>
          <a:off x="1559772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89640</xdr:rowOff>
    </xdr:from>
    <xdr:to>
      <xdr:col>67</xdr:col>
      <xdr:colOff>101160</xdr:colOff>
      <xdr:row>55</xdr:row>
      <xdr:rowOff>19440</xdr:rowOff>
    </xdr:to>
    <xdr:sp>
      <xdr:nvSpPr>
        <xdr:cNvPr id="1635" name="CustomShape 1"/>
        <xdr:cNvSpPr/>
      </xdr:nvSpPr>
      <xdr:spPr>
        <a:xfrm>
          <a:off x="146779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66</xdr:col>
      <xdr:colOff>107640</xdr:colOff>
      <xdr:row>55</xdr:row>
      <xdr:rowOff>20880</xdr:rowOff>
    </xdr:from>
    <xdr:to>
      <xdr:col>67</xdr:col>
      <xdr:colOff>156600</xdr:colOff>
      <xdr:row>56</xdr:row>
      <xdr:rowOff>87120</xdr:rowOff>
    </xdr:to>
    <xdr:sp>
      <xdr:nvSpPr>
        <xdr:cNvPr id="1636" name="CustomShape 1"/>
        <xdr:cNvSpPr/>
      </xdr:nvSpPr>
      <xdr:spPr>
        <a:xfrm>
          <a:off x="1456632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xdr:nvSpPr>
        <xdr:cNvPr id="1637" name="CustomShape 1"/>
        <xdr:cNvSpPr/>
      </xdr:nvSpPr>
      <xdr:spPr>
        <a:xfrm>
          <a:off x="18529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xdr:nvSpPr>
        <xdr:cNvPr id="1638" name="CustomShape 1"/>
        <xdr:cNvSpPr/>
      </xdr:nvSpPr>
      <xdr:spPr>
        <a:xfrm>
          <a:off x="1757664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xdr:nvSpPr>
        <xdr:cNvPr id="1639" name="CustomShape 1"/>
        <xdr:cNvSpPr/>
      </xdr:nvSpPr>
      <xdr:spPr>
        <a:xfrm>
          <a:off x="1654560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xdr:nvSpPr>
        <xdr:cNvPr id="1640" name="CustomShape 1"/>
        <xdr:cNvSpPr/>
      </xdr:nvSpPr>
      <xdr:spPr>
        <a:xfrm>
          <a:off x="155134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xdr:nvSpPr>
        <xdr:cNvPr id="1641" name="CustomShape 1"/>
        <xdr:cNvSpPr/>
      </xdr:nvSpPr>
      <xdr:spPr>
        <a:xfrm>
          <a:off x="145101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54</xdr:row>
      <xdr:rowOff>89640</xdr:rowOff>
    </xdr:from>
    <xdr:to>
      <xdr:col>85</xdr:col>
      <xdr:colOff>177480</xdr:colOff>
      <xdr:row>55</xdr:row>
      <xdr:rowOff>19440</xdr:rowOff>
    </xdr:to>
    <xdr:sp>
      <xdr:nvSpPr>
        <xdr:cNvPr id="1642" name="CustomShape 1"/>
        <xdr:cNvSpPr/>
      </xdr:nvSpPr>
      <xdr:spPr>
        <a:xfrm>
          <a:off x="1869768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168120</xdr:colOff>
      <xdr:row>53</xdr:row>
      <xdr:rowOff>134640</xdr:rowOff>
    </xdr:from>
    <xdr:to>
      <xdr:col>86</xdr:col>
      <xdr:colOff>218160</xdr:colOff>
      <xdr:row>55</xdr:row>
      <xdr:rowOff>30600</xdr:rowOff>
    </xdr:to>
    <xdr:sp>
      <xdr:nvSpPr>
        <xdr:cNvPr id="1643" name="CustomShape 1"/>
        <xdr:cNvSpPr/>
      </xdr:nvSpPr>
      <xdr:spPr>
        <a:xfrm>
          <a:off x="18789480" y="922140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54</xdr:row>
      <xdr:rowOff>89640</xdr:rowOff>
    </xdr:from>
    <xdr:to>
      <xdr:col>81</xdr:col>
      <xdr:colOff>101880</xdr:colOff>
      <xdr:row>55</xdr:row>
      <xdr:rowOff>19440</xdr:rowOff>
    </xdr:to>
    <xdr:sp>
      <xdr:nvSpPr>
        <xdr:cNvPr id="1644" name="CustomShape 1"/>
        <xdr:cNvSpPr/>
      </xdr:nvSpPr>
      <xdr:spPr>
        <a:xfrm>
          <a:off x="1774548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80</xdr:col>
      <xdr:colOff>106920</xdr:colOff>
      <xdr:row>53</xdr:row>
      <xdr:rowOff>45720</xdr:rowOff>
    </xdr:from>
    <xdr:to>
      <xdr:col>81</xdr:col>
      <xdr:colOff>156960</xdr:colOff>
      <xdr:row>54</xdr:row>
      <xdr:rowOff>113040</xdr:rowOff>
    </xdr:to>
    <xdr:sp>
      <xdr:nvSpPr>
        <xdr:cNvPr id="1645" name="CustomShape 1"/>
        <xdr:cNvSpPr/>
      </xdr:nvSpPr>
      <xdr:spPr>
        <a:xfrm>
          <a:off x="1763280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54</xdr:row>
      <xdr:rowOff>89640</xdr:rowOff>
    </xdr:from>
    <xdr:to>
      <xdr:col>76</xdr:col>
      <xdr:colOff>164520</xdr:colOff>
      <xdr:row>55</xdr:row>
      <xdr:rowOff>19440</xdr:rowOff>
    </xdr:to>
    <xdr:sp>
      <xdr:nvSpPr>
        <xdr:cNvPr id="1646" name="CustomShape 1"/>
        <xdr:cNvSpPr/>
      </xdr:nvSpPr>
      <xdr:spPr>
        <a:xfrm>
          <a:off x="1671300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170280</xdr:colOff>
      <xdr:row>53</xdr:row>
      <xdr:rowOff>45720</xdr:rowOff>
    </xdr:from>
    <xdr:to>
      <xdr:col>76</xdr:col>
      <xdr:colOff>219240</xdr:colOff>
      <xdr:row>54</xdr:row>
      <xdr:rowOff>113040</xdr:rowOff>
    </xdr:to>
    <xdr:sp>
      <xdr:nvSpPr>
        <xdr:cNvPr id="1647" name="CustomShape 1"/>
        <xdr:cNvSpPr/>
      </xdr:nvSpPr>
      <xdr:spPr>
        <a:xfrm>
          <a:off x="1660068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54</xdr:row>
      <xdr:rowOff>89640</xdr:rowOff>
    </xdr:from>
    <xdr:to>
      <xdr:col>72</xdr:col>
      <xdr:colOff>37800</xdr:colOff>
      <xdr:row>55</xdr:row>
      <xdr:rowOff>19440</xdr:rowOff>
    </xdr:to>
    <xdr:sp>
      <xdr:nvSpPr>
        <xdr:cNvPr id="1648" name="CustomShape 1"/>
        <xdr:cNvSpPr/>
      </xdr:nvSpPr>
      <xdr:spPr>
        <a:xfrm>
          <a:off x="15681240" y="934776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43560</xdr:colOff>
      <xdr:row>53</xdr:row>
      <xdr:rowOff>45720</xdr:rowOff>
    </xdr:from>
    <xdr:to>
      <xdr:col>72</xdr:col>
      <xdr:colOff>92520</xdr:colOff>
      <xdr:row>54</xdr:row>
      <xdr:rowOff>113040</xdr:rowOff>
    </xdr:to>
    <xdr:sp>
      <xdr:nvSpPr>
        <xdr:cNvPr id="1649" name="CustomShape 1"/>
        <xdr:cNvSpPr/>
      </xdr:nvSpPr>
      <xdr:spPr>
        <a:xfrm>
          <a:off x="1559772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89640</xdr:rowOff>
    </xdr:from>
    <xdr:to>
      <xdr:col>67</xdr:col>
      <xdr:colOff>101160</xdr:colOff>
      <xdr:row>55</xdr:row>
      <xdr:rowOff>19440</xdr:rowOff>
    </xdr:to>
    <xdr:sp>
      <xdr:nvSpPr>
        <xdr:cNvPr id="1650" name="CustomShape 1"/>
        <xdr:cNvSpPr/>
      </xdr:nvSpPr>
      <xdr:spPr>
        <a:xfrm>
          <a:off x="146779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107640</xdr:colOff>
      <xdr:row>53</xdr:row>
      <xdr:rowOff>45720</xdr:rowOff>
    </xdr:from>
    <xdr:to>
      <xdr:col>67</xdr:col>
      <xdr:colOff>156600</xdr:colOff>
      <xdr:row>54</xdr:row>
      <xdr:rowOff>113040</xdr:rowOff>
    </xdr:to>
    <xdr:sp>
      <xdr:nvSpPr>
        <xdr:cNvPr id="1651" name="CustomShape 1"/>
        <xdr:cNvSpPr/>
      </xdr:nvSpPr>
      <xdr:spPr>
        <a:xfrm>
          <a:off x="1456632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xdr:nvSpPr>
        <xdr:cNvPr id="1652" name="CustomShape 1"/>
        <xdr:cNvSpPr/>
      </xdr:nvSpPr>
      <xdr:spPr>
        <a:xfrm>
          <a:off x="1430316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xdr:nvSpPr>
        <xdr:cNvPr id="1653" name="CustomShape 1"/>
        <xdr:cNvSpPr/>
      </xdr:nvSpPr>
      <xdr:spPr>
        <a:xfrm>
          <a:off x="144594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xdr:nvSpPr>
        <xdr:cNvPr id="1654" name="CustomShape 1"/>
        <xdr:cNvSpPr/>
      </xdr:nvSpPr>
      <xdr:spPr>
        <a:xfrm>
          <a:off x="144594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xdr:nvSpPr>
        <xdr:cNvPr id="1655" name="CustomShape 1"/>
        <xdr:cNvSpPr/>
      </xdr:nvSpPr>
      <xdr:spPr>
        <a:xfrm>
          <a:off x="156175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xdr:nvSpPr>
        <xdr:cNvPr id="1656" name="CustomShape 1"/>
        <xdr:cNvSpPr/>
      </xdr:nvSpPr>
      <xdr:spPr>
        <a:xfrm>
          <a:off x="156175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43,946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xdr:nvSpPr>
        <xdr:cNvPr id="1657" name="CustomShape 1"/>
        <xdr:cNvSpPr/>
      </xdr:nvSpPr>
      <xdr:spPr>
        <a:xfrm>
          <a:off x="1693260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xdr:nvSpPr>
        <xdr:cNvPr id="1658" name="CustomShape 1"/>
        <xdr:cNvSpPr/>
      </xdr:nvSpPr>
      <xdr:spPr>
        <a:xfrm>
          <a:off x="1693260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40,228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1659" name="CustomShape 1"/>
        <xdr:cNvSpPr/>
      </xdr:nvSpPr>
      <xdr:spPr>
        <a:xfrm>
          <a:off x="1430316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67</xdr:row>
      <xdr:rowOff>7200</xdr:rowOff>
    </xdr:from>
    <xdr:to>
      <xdr:col>66</xdr:col>
      <xdr:colOff>185760</xdr:colOff>
      <xdr:row>68</xdr:row>
      <xdr:rowOff>43560</xdr:rowOff>
    </xdr:to>
    <xdr:sp>
      <xdr:nvSpPr>
        <xdr:cNvPr id="1660" name="CustomShape 1"/>
        <xdr:cNvSpPr/>
      </xdr:nvSpPr>
      <xdr:spPr>
        <a:xfrm>
          <a:off x="14237280" y="11494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xdr:nvSpPr>
        <xdr:cNvPr id="1661" name="Line 1"/>
        <xdr:cNvSpPr/>
      </xdr:nvSpPr>
      <xdr:spPr>
        <a:xfrm>
          <a:off x="1430316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79</xdr:row>
      <xdr:rowOff>44640</xdr:rowOff>
    </xdr:from>
    <xdr:to>
      <xdr:col>89</xdr:col>
      <xdr:colOff>177480</xdr:colOff>
      <xdr:row>79</xdr:row>
      <xdr:rowOff>44640</xdr:rowOff>
    </xdr:to>
    <xdr:sp>
      <xdr:nvSpPr>
        <xdr:cNvPr id="1662" name="Line 1"/>
        <xdr:cNvSpPr/>
      </xdr:nvSpPr>
      <xdr:spPr>
        <a:xfrm>
          <a:off x="1430316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78</xdr:row>
      <xdr:rowOff>84600</xdr:rowOff>
    </xdr:from>
    <xdr:to>
      <xdr:col>65</xdr:col>
      <xdr:colOff>40320</xdr:colOff>
      <xdr:row>79</xdr:row>
      <xdr:rowOff>151920</xdr:rowOff>
    </xdr:to>
    <xdr:sp>
      <xdr:nvSpPr>
        <xdr:cNvPr id="1663" name="CustomShape 1"/>
        <xdr:cNvSpPr/>
      </xdr:nvSpPr>
      <xdr:spPr>
        <a:xfrm>
          <a:off x="14019480" y="13457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6120</xdr:rowOff>
    </xdr:from>
    <xdr:to>
      <xdr:col>89</xdr:col>
      <xdr:colOff>177480</xdr:colOff>
      <xdr:row>77</xdr:row>
      <xdr:rowOff>6120</xdr:rowOff>
    </xdr:to>
    <xdr:sp>
      <xdr:nvSpPr>
        <xdr:cNvPr id="1664" name="Line 1"/>
        <xdr:cNvSpPr/>
      </xdr:nvSpPr>
      <xdr:spPr>
        <a:xfrm>
          <a:off x="1430316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76</xdr:row>
      <xdr:rowOff>45720</xdr:rowOff>
    </xdr:from>
    <xdr:to>
      <xdr:col>65</xdr:col>
      <xdr:colOff>24840</xdr:colOff>
      <xdr:row>77</xdr:row>
      <xdr:rowOff>113040</xdr:rowOff>
    </xdr:to>
    <xdr:sp>
      <xdr:nvSpPr>
        <xdr:cNvPr id="1665" name="CustomShape 1"/>
        <xdr:cNvSpPr/>
      </xdr:nvSpPr>
      <xdr:spPr>
        <a:xfrm>
          <a:off x="1364040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74</xdr:row>
      <xdr:rowOff>140040</xdr:rowOff>
    </xdr:from>
    <xdr:to>
      <xdr:col>89</xdr:col>
      <xdr:colOff>177480</xdr:colOff>
      <xdr:row>74</xdr:row>
      <xdr:rowOff>140040</xdr:rowOff>
    </xdr:to>
    <xdr:sp>
      <xdr:nvSpPr>
        <xdr:cNvPr id="1666" name="Line 1"/>
        <xdr:cNvSpPr/>
      </xdr:nvSpPr>
      <xdr:spPr>
        <a:xfrm>
          <a:off x="1430316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74</xdr:row>
      <xdr:rowOff>8280</xdr:rowOff>
    </xdr:from>
    <xdr:to>
      <xdr:col>65</xdr:col>
      <xdr:colOff>24840</xdr:colOff>
      <xdr:row>75</xdr:row>
      <xdr:rowOff>75600</xdr:rowOff>
    </xdr:to>
    <xdr:sp>
      <xdr:nvSpPr>
        <xdr:cNvPr id="1667" name="CustomShape 1"/>
        <xdr:cNvSpPr/>
      </xdr:nvSpPr>
      <xdr:spPr>
        <a:xfrm>
          <a:off x="13640400" y="12695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72</xdr:row>
      <xdr:rowOff>101520</xdr:rowOff>
    </xdr:from>
    <xdr:to>
      <xdr:col>89</xdr:col>
      <xdr:colOff>177480</xdr:colOff>
      <xdr:row>72</xdr:row>
      <xdr:rowOff>101520</xdr:rowOff>
    </xdr:to>
    <xdr:sp>
      <xdr:nvSpPr>
        <xdr:cNvPr id="1668" name="Line 1"/>
        <xdr:cNvSpPr/>
      </xdr:nvSpPr>
      <xdr:spPr>
        <a:xfrm>
          <a:off x="1430316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71</xdr:row>
      <xdr:rowOff>141480</xdr:rowOff>
    </xdr:from>
    <xdr:to>
      <xdr:col>65</xdr:col>
      <xdr:colOff>24840</xdr:colOff>
      <xdr:row>73</xdr:row>
      <xdr:rowOff>36360</xdr:rowOff>
    </xdr:to>
    <xdr:sp>
      <xdr:nvSpPr>
        <xdr:cNvPr id="1669" name="CustomShape 1"/>
        <xdr:cNvSpPr/>
      </xdr:nvSpPr>
      <xdr:spPr>
        <a:xfrm>
          <a:off x="13640400" y="12314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63720</xdr:rowOff>
    </xdr:from>
    <xdr:to>
      <xdr:col>89</xdr:col>
      <xdr:colOff>177480</xdr:colOff>
      <xdr:row>70</xdr:row>
      <xdr:rowOff>63720</xdr:rowOff>
    </xdr:to>
    <xdr:sp>
      <xdr:nvSpPr>
        <xdr:cNvPr id="1670" name="Line 1"/>
        <xdr:cNvSpPr/>
      </xdr:nvSpPr>
      <xdr:spPr>
        <a:xfrm>
          <a:off x="1430316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69</xdr:row>
      <xdr:rowOff>102960</xdr:rowOff>
    </xdr:from>
    <xdr:to>
      <xdr:col>65</xdr:col>
      <xdr:colOff>24840</xdr:colOff>
      <xdr:row>70</xdr:row>
      <xdr:rowOff>170280</xdr:rowOff>
    </xdr:to>
    <xdr:sp>
      <xdr:nvSpPr>
        <xdr:cNvPr id="1671" name="CustomShape 1"/>
        <xdr:cNvSpPr/>
      </xdr:nvSpPr>
      <xdr:spPr>
        <a:xfrm>
          <a:off x="13640400" y="11932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xdr:nvSpPr>
        <xdr:cNvPr id="1672" name="Line 1"/>
        <xdr:cNvSpPr/>
      </xdr:nvSpPr>
      <xdr:spPr>
        <a:xfrm>
          <a:off x="1430316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67</xdr:row>
      <xdr:rowOff>65520</xdr:rowOff>
    </xdr:from>
    <xdr:to>
      <xdr:col>65</xdr:col>
      <xdr:colOff>32400</xdr:colOff>
      <xdr:row>68</xdr:row>
      <xdr:rowOff>131760</xdr:rowOff>
    </xdr:to>
    <xdr:sp>
      <xdr:nvSpPr>
        <xdr:cNvPr id="1673" name="CustomShape 1"/>
        <xdr:cNvSpPr/>
      </xdr:nvSpPr>
      <xdr:spPr>
        <a:xfrm>
          <a:off x="1356696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1674" name="CustomShape 1"/>
        <xdr:cNvSpPr/>
      </xdr:nvSpPr>
      <xdr:spPr>
        <a:xfrm>
          <a:off x="1430316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70</xdr:row>
      <xdr:rowOff>26640</xdr:rowOff>
    </xdr:from>
    <xdr:to>
      <xdr:col>85</xdr:col>
      <xdr:colOff>126360</xdr:colOff>
      <xdr:row>77</xdr:row>
      <xdr:rowOff>112320</xdr:rowOff>
    </xdr:to>
    <xdr:sp>
      <xdr:nvSpPr>
        <xdr:cNvPr id="1675" name="Line 1"/>
        <xdr:cNvSpPr/>
      </xdr:nvSpPr>
      <xdr:spPr>
        <a:xfrm flipV="1">
          <a:off x="18746280" y="12027960"/>
          <a:ext cx="1440" cy="128592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77</xdr:row>
      <xdr:rowOff>126360</xdr:rowOff>
    </xdr:from>
    <xdr:to>
      <xdr:col>88</xdr:col>
      <xdr:colOff>123840</xdr:colOff>
      <xdr:row>79</xdr:row>
      <xdr:rowOff>22320</xdr:rowOff>
    </xdr:to>
    <xdr:sp>
      <xdr:nvSpPr>
        <xdr:cNvPr id="1676" name="CustomShape 1"/>
        <xdr:cNvSpPr/>
      </xdr:nvSpPr>
      <xdr:spPr>
        <a:xfrm>
          <a:off x="18731160" y="133279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14,428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77</xdr:row>
      <xdr:rowOff>112320</xdr:rowOff>
    </xdr:from>
    <xdr:to>
      <xdr:col>86</xdr:col>
      <xdr:colOff>25560</xdr:colOff>
      <xdr:row>77</xdr:row>
      <xdr:rowOff>112320</xdr:rowOff>
    </xdr:to>
    <xdr:sp>
      <xdr:nvSpPr>
        <xdr:cNvPr id="1677" name="Line 1"/>
        <xdr:cNvSpPr/>
      </xdr:nvSpPr>
      <xdr:spPr>
        <a:xfrm>
          <a:off x="18659160" y="13313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68</xdr:row>
      <xdr:rowOff>154800</xdr:rowOff>
    </xdr:from>
    <xdr:to>
      <xdr:col>88</xdr:col>
      <xdr:colOff>123840</xdr:colOff>
      <xdr:row>70</xdr:row>
      <xdr:rowOff>50760</xdr:rowOff>
    </xdr:to>
    <xdr:sp>
      <xdr:nvSpPr>
        <xdr:cNvPr id="1678" name="CustomShape 1"/>
        <xdr:cNvSpPr/>
      </xdr:nvSpPr>
      <xdr:spPr>
        <a:xfrm>
          <a:off x="18731160" y="118134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81,942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70</xdr:row>
      <xdr:rowOff>26640</xdr:rowOff>
    </xdr:from>
    <xdr:to>
      <xdr:col>86</xdr:col>
      <xdr:colOff>25560</xdr:colOff>
      <xdr:row>70</xdr:row>
      <xdr:rowOff>26640</xdr:rowOff>
    </xdr:to>
    <xdr:sp>
      <xdr:nvSpPr>
        <xdr:cNvPr id="1679" name="Line 1"/>
        <xdr:cNvSpPr/>
      </xdr:nvSpPr>
      <xdr:spPr>
        <a:xfrm>
          <a:off x="18659160" y="12027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75</xdr:row>
      <xdr:rowOff>55800</xdr:rowOff>
    </xdr:from>
    <xdr:to>
      <xdr:col>85</xdr:col>
      <xdr:colOff>126720</xdr:colOff>
      <xdr:row>75</xdr:row>
      <xdr:rowOff>82080</xdr:rowOff>
    </xdr:to>
    <xdr:sp>
      <xdr:nvSpPr>
        <xdr:cNvPr id="1680" name="Line 1"/>
        <xdr:cNvSpPr/>
      </xdr:nvSpPr>
      <xdr:spPr>
        <a:xfrm>
          <a:off x="17795880" y="12914280"/>
          <a:ext cx="952200" cy="2628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74</xdr:row>
      <xdr:rowOff>54000</xdr:rowOff>
    </xdr:from>
    <xdr:to>
      <xdr:col>88</xdr:col>
      <xdr:colOff>123840</xdr:colOff>
      <xdr:row>75</xdr:row>
      <xdr:rowOff>121320</xdr:rowOff>
    </xdr:to>
    <xdr:sp>
      <xdr:nvSpPr>
        <xdr:cNvPr id="1681" name="CustomShape 1"/>
        <xdr:cNvSpPr/>
      </xdr:nvSpPr>
      <xdr:spPr>
        <a:xfrm>
          <a:off x="18731160" y="127411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34,593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75</xdr:row>
      <xdr:rowOff>21240</xdr:rowOff>
    </xdr:from>
    <xdr:to>
      <xdr:col>85</xdr:col>
      <xdr:colOff>177480</xdr:colOff>
      <xdr:row>75</xdr:row>
      <xdr:rowOff>122400</xdr:rowOff>
    </xdr:to>
    <xdr:sp>
      <xdr:nvSpPr>
        <xdr:cNvPr id="1682" name="CustomShape 1"/>
        <xdr:cNvSpPr/>
      </xdr:nvSpPr>
      <xdr:spPr>
        <a:xfrm>
          <a:off x="18697680" y="12879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75</xdr:row>
      <xdr:rowOff>52200</xdr:rowOff>
    </xdr:from>
    <xdr:to>
      <xdr:col>81</xdr:col>
      <xdr:colOff>51120</xdr:colOff>
      <xdr:row>75</xdr:row>
      <xdr:rowOff>55800</xdr:rowOff>
    </xdr:to>
    <xdr:sp>
      <xdr:nvSpPr>
        <xdr:cNvPr id="1683" name="Line 1"/>
        <xdr:cNvSpPr/>
      </xdr:nvSpPr>
      <xdr:spPr>
        <a:xfrm>
          <a:off x="16763760" y="12910680"/>
          <a:ext cx="103212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75</xdr:row>
      <xdr:rowOff>31680</xdr:rowOff>
    </xdr:from>
    <xdr:to>
      <xdr:col>81</xdr:col>
      <xdr:colOff>101880</xdr:colOff>
      <xdr:row>75</xdr:row>
      <xdr:rowOff>132840</xdr:rowOff>
    </xdr:to>
    <xdr:sp>
      <xdr:nvSpPr>
        <xdr:cNvPr id="1684" name="CustomShape 1"/>
        <xdr:cNvSpPr/>
      </xdr:nvSpPr>
      <xdr:spPr>
        <a:xfrm>
          <a:off x="17745480" y="12890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75</xdr:row>
      <xdr:rowOff>134280</xdr:rowOff>
    </xdr:from>
    <xdr:to>
      <xdr:col>82</xdr:col>
      <xdr:colOff>110160</xdr:colOff>
      <xdr:row>77</xdr:row>
      <xdr:rowOff>29160</xdr:rowOff>
    </xdr:to>
    <xdr:sp>
      <xdr:nvSpPr>
        <xdr:cNvPr id="1685" name="CustomShape 1"/>
        <xdr:cNvSpPr/>
      </xdr:nvSpPr>
      <xdr:spPr>
        <a:xfrm>
          <a:off x="17403840" y="129927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34,050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75</xdr:row>
      <xdr:rowOff>52200</xdr:rowOff>
    </xdr:from>
    <xdr:to>
      <xdr:col>76</xdr:col>
      <xdr:colOff>114120</xdr:colOff>
      <xdr:row>75</xdr:row>
      <xdr:rowOff>52200</xdr:rowOff>
    </xdr:to>
    <xdr:sp>
      <xdr:nvSpPr>
        <xdr:cNvPr id="1686" name="Line 1"/>
        <xdr:cNvSpPr/>
      </xdr:nvSpPr>
      <xdr:spPr>
        <a:xfrm>
          <a:off x="15731640" y="1291068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74</xdr:row>
      <xdr:rowOff>158040</xdr:rowOff>
    </xdr:from>
    <xdr:to>
      <xdr:col>76</xdr:col>
      <xdr:colOff>164520</xdr:colOff>
      <xdr:row>75</xdr:row>
      <xdr:rowOff>87840</xdr:rowOff>
    </xdr:to>
    <xdr:sp>
      <xdr:nvSpPr>
        <xdr:cNvPr id="1687" name="CustomShape 1"/>
        <xdr:cNvSpPr/>
      </xdr:nvSpPr>
      <xdr:spPr>
        <a:xfrm>
          <a:off x="16713000" y="12845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73</xdr:row>
      <xdr:rowOff>114120</xdr:rowOff>
    </xdr:from>
    <xdr:to>
      <xdr:col>77</xdr:col>
      <xdr:colOff>202320</xdr:colOff>
      <xdr:row>75</xdr:row>
      <xdr:rowOff>10080</xdr:rowOff>
    </xdr:to>
    <xdr:sp>
      <xdr:nvSpPr>
        <xdr:cNvPr id="1688" name="CustomShape 1"/>
        <xdr:cNvSpPr/>
      </xdr:nvSpPr>
      <xdr:spPr>
        <a:xfrm>
          <a:off x="16399800" y="12629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36,408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75</xdr:row>
      <xdr:rowOff>52200</xdr:rowOff>
    </xdr:from>
    <xdr:to>
      <xdr:col>71</xdr:col>
      <xdr:colOff>177480</xdr:colOff>
      <xdr:row>75</xdr:row>
      <xdr:rowOff>63360</xdr:rowOff>
    </xdr:to>
    <xdr:sp>
      <xdr:nvSpPr>
        <xdr:cNvPr id="1689" name="Line 1"/>
        <xdr:cNvSpPr/>
      </xdr:nvSpPr>
      <xdr:spPr>
        <a:xfrm flipV="1">
          <a:off x="14728680" y="12910680"/>
          <a:ext cx="1002960" cy="1116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74</xdr:row>
      <xdr:rowOff>169200</xdr:rowOff>
    </xdr:from>
    <xdr:to>
      <xdr:col>72</xdr:col>
      <xdr:colOff>37800</xdr:colOff>
      <xdr:row>75</xdr:row>
      <xdr:rowOff>99000</xdr:rowOff>
    </xdr:to>
    <xdr:sp>
      <xdr:nvSpPr>
        <xdr:cNvPr id="1690" name="CustomShape 1"/>
        <xdr:cNvSpPr/>
      </xdr:nvSpPr>
      <xdr:spPr>
        <a:xfrm>
          <a:off x="15681240" y="128563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73</xdr:row>
      <xdr:rowOff>125280</xdr:rowOff>
    </xdr:from>
    <xdr:to>
      <xdr:col>73</xdr:col>
      <xdr:colOff>46800</xdr:colOff>
      <xdr:row>75</xdr:row>
      <xdr:rowOff>21240</xdr:rowOff>
    </xdr:to>
    <xdr:sp>
      <xdr:nvSpPr>
        <xdr:cNvPr id="1691" name="CustomShape 1"/>
        <xdr:cNvSpPr/>
      </xdr:nvSpPr>
      <xdr:spPr>
        <a:xfrm>
          <a:off x="15368760" y="126410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35,821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75</xdr:row>
      <xdr:rowOff>17640</xdr:rowOff>
    </xdr:from>
    <xdr:to>
      <xdr:col>67</xdr:col>
      <xdr:colOff>101160</xdr:colOff>
      <xdr:row>75</xdr:row>
      <xdr:rowOff>118800</xdr:rowOff>
    </xdr:to>
    <xdr:sp>
      <xdr:nvSpPr>
        <xdr:cNvPr id="1692" name="CustomShape 1"/>
        <xdr:cNvSpPr/>
      </xdr:nvSpPr>
      <xdr:spPr>
        <a:xfrm>
          <a:off x="14677920" y="12876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75</xdr:row>
      <xdr:rowOff>120600</xdr:rowOff>
    </xdr:from>
    <xdr:to>
      <xdr:col>68</xdr:col>
      <xdr:colOff>110520</xdr:colOff>
      <xdr:row>77</xdr:row>
      <xdr:rowOff>15480</xdr:rowOff>
    </xdr:to>
    <xdr:sp>
      <xdr:nvSpPr>
        <xdr:cNvPr id="1693" name="CustomShape 1"/>
        <xdr:cNvSpPr/>
      </xdr:nvSpPr>
      <xdr:spPr>
        <a:xfrm>
          <a:off x="14336280" y="129790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34,772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xdr:nvSpPr>
        <xdr:cNvPr id="1694" name="CustomShape 1"/>
        <xdr:cNvSpPr/>
      </xdr:nvSpPr>
      <xdr:spPr>
        <a:xfrm>
          <a:off x="18529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xdr:nvSpPr>
        <xdr:cNvPr id="1695" name="CustomShape 1"/>
        <xdr:cNvSpPr/>
      </xdr:nvSpPr>
      <xdr:spPr>
        <a:xfrm>
          <a:off x="1757664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xdr:nvSpPr>
        <xdr:cNvPr id="1696" name="CustomShape 1"/>
        <xdr:cNvSpPr/>
      </xdr:nvSpPr>
      <xdr:spPr>
        <a:xfrm>
          <a:off x="1654560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xdr:nvSpPr>
        <xdr:cNvPr id="1697" name="CustomShape 1"/>
        <xdr:cNvSpPr/>
      </xdr:nvSpPr>
      <xdr:spPr>
        <a:xfrm>
          <a:off x="155134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xdr:nvSpPr>
        <xdr:cNvPr id="1698" name="CustomShape 1"/>
        <xdr:cNvSpPr/>
      </xdr:nvSpPr>
      <xdr:spPr>
        <a:xfrm>
          <a:off x="145101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75</xdr:row>
      <xdr:rowOff>32040</xdr:rowOff>
    </xdr:from>
    <xdr:to>
      <xdr:col>85</xdr:col>
      <xdr:colOff>177480</xdr:colOff>
      <xdr:row>75</xdr:row>
      <xdr:rowOff>133200</xdr:rowOff>
    </xdr:to>
    <xdr:sp>
      <xdr:nvSpPr>
        <xdr:cNvPr id="1699" name="CustomShape 1"/>
        <xdr:cNvSpPr/>
      </xdr:nvSpPr>
      <xdr:spPr>
        <a:xfrm>
          <a:off x="18697680" y="12890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75</xdr:row>
      <xdr:rowOff>20520</xdr:rowOff>
    </xdr:from>
    <xdr:to>
      <xdr:col>88</xdr:col>
      <xdr:colOff>123840</xdr:colOff>
      <xdr:row>76</xdr:row>
      <xdr:rowOff>86760</xdr:rowOff>
    </xdr:to>
    <xdr:sp>
      <xdr:nvSpPr>
        <xdr:cNvPr id="1700" name="CustomShape 1"/>
        <xdr:cNvSpPr/>
      </xdr:nvSpPr>
      <xdr:spPr>
        <a:xfrm>
          <a:off x="18731160" y="128790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34,028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75</xdr:row>
      <xdr:rowOff>5400</xdr:rowOff>
    </xdr:from>
    <xdr:to>
      <xdr:col>81</xdr:col>
      <xdr:colOff>101880</xdr:colOff>
      <xdr:row>75</xdr:row>
      <xdr:rowOff>106560</xdr:rowOff>
    </xdr:to>
    <xdr:sp>
      <xdr:nvSpPr>
        <xdr:cNvPr id="1701" name="CustomShape 1"/>
        <xdr:cNvSpPr/>
      </xdr:nvSpPr>
      <xdr:spPr>
        <a:xfrm>
          <a:off x="17745480" y="12863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73</xdr:row>
      <xdr:rowOff>132840</xdr:rowOff>
    </xdr:from>
    <xdr:to>
      <xdr:col>82</xdr:col>
      <xdr:colOff>110160</xdr:colOff>
      <xdr:row>75</xdr:row>
      <xdr:rowOff>28800</xdr:rowOff>
    </xdr:to>
    <xdr:sp>
      <xdr:nvSpPr>
        <xdr:cNvPr id="1702" name="CustomShape 1"/>
        <xdr:cNvSpPr/>
      </xdr:nvSpPr>
      <xdr:spPr>
        <a:xfrm>
          <a:off x="17403840" y="126486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35,415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75</xdr:row>
      <xdr:rowOff>1800</xdr:rowOff>
    </xdr:from>
    <xdr:to>
      <xdr:col>76</xdr:col>
      <xdr:colOff>164520</xdr:colOff>
      <xdr:row>75</xdr:row>
      <xdr:rowOff>102960</xdr:rowOff>
    </xdr:to>
    <xdr:sp>
      <xdr:nvSpPr>
        <xdr:cNvPr id="1703" name="CustomShape 1"/>
        <xdr:cNvSpPr/>
      </xdr:nvSpPr>
      <xdr:spPr>
        <a:xfrm>
          <a:off x="16713000" y="12860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75</xdr:row>
      <xdr:rowOff>104760</xdr:rowOff>
    </xdr:from>
    <xdr:to>
      <xdr:col>77</xdr:col>
      <xdr:colOff>202320</xdr:colOff>
      <xdr:row>76</xdr:row>
      <xdr:rowOff>171000</xdr:rowOff>
    </xdr:to>
    <xdr:sp>
      <xdr:nvSpPr>
        <xdr:cNvPr id="1704" name="CustomShape 1"/>
        <xdr:cNvSpPr/>
      </xdr:nvSpPr>
      <xdr:spPr>
        <a:xfrm>
          <a:off x="16399800" y="12963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35,605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75</xdr:row>
      <xdr:rowOff>1800</xdr:rowOff>
    </xdr:from>
    <xdr:to>
      <xdr:col>72</xdr:col>
      <xdr:colOff>37800</xdr:colOff>
      <xdr:row>75</xdr:row>
      <xdr:rowOff>102960</xdr:rowOff>
    </xdr:to>
    <xdr:sp>
      <xdr:nvSpPr>
        <xdr:cNvPr id="1705" name="CustomShape 1"/>
        <xdr:cNvSpPr/>
      </xdr:nvSpPr>
      <xdr:spPr>
        <a:xfrm>
          <a:off x="15681240" y="128602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75</xdr:row>
      <xdr:rowOff>104760</xdr:rowOff>
    </xdr:from>
    <xdr:to>
      <xdr:col>73</xdr:col>
      <xdr:colOff>46800</xdr:colOff>
      <xdr:row>76</xdr:row>
      <xdr:rowOff>171000</xdr:rowOff>
    </xdr:to>
    <xdr:sp>
      <xdr:nvSpPr>
        <xdr:cNvPr id="1706" name="CustomShape 1"/>
        <xdr:cNvSpPr/>
      </xdr:nvSpPr>
      <xdr:spPr>
        <a:xfrm>
          <a:off x="15368760" y="129632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35,604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75</xdr:row>
      <xdr:rowOff>13320</xdr:rowOff>
    </xdr:from>
    <xdr:to>
      <xdr:col>67</xdr:col>
      <xdr:colOff>101160</xdr:colOff>
      <xdr:row>75</xdr:row>
      <xdr:rowOff>114480</xdr:rowOff>
    </xdr:to>
    <xdr:sp>
      <xdr:nvSpPr>
        <xdr:cNvPr id="1707" name="CustomShape 1"/>
        <xdr:cNvSpPr/>
      </xdr:nvSpPr>
      <xdr:spPr>
        <a:xfrm>
          <a:off x="14677920" y="12871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73</xdr:row>
      <xdr:rowOff>140760</xdr:rowOff>
    </xdr:from>
    <xdr:to>
      <xdr:col>68</xdr:col>
      <xdr:colOff>110520</xdr:colOff>
      <xdr:row>75</xdr:row>
      <xdr:rowOff>36720</xdr:rowOff>
    </xdr:to>
    <xdr:sp>
      <xdr:nvSpPr>
        <xdr:cNvPr id="1708" name="CustomShape 1"/>
        <xdr:cNvSpPr/>
      </xdr:nvSpPr>
      <xdr:spPr>
        <a:xfrm>
          <a:off x="14336280" y="126565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35,012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xdr:nvSpPr>
        <xdr:cNvPr id="1709" name="CustomShape 1"/>
        <xdr:cNvSpPr/>
      </xdr:nvSpPr>
      <xdr:spPr>
        <a:xfrm>
          <a:off x="1430316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積立金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xdr:nvSpPr>
        <xdr:cNvPr id="1710" name="CustomShape 1"/>
        <xdr:cNvSpPr/>
      </xdr:nvSpPr>
      <xdr:spPr>
        <a:xfrm>
          <a:off x="144594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xdr:nvSpPr>
        <xdr:cNvPr id="1711" name="CustomShape 1"/>
        <xdr:cNvSpPr/>
      </xdr:nvSpPr>
      <xdr:spPr>
        <a:xfrm>
          <a:off x="144594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xdr:nvSpPr>
        <xdr:cNvPr id="1712" name="CustomShape 1"/>
        <xdr:cNvSpPr/>
      </xdr:nvSpPr>
      <xdr:spPr>
        <a:xfrm>
          <a:off x="156175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xdr:nvSpPr>
        <xdr:cNvPr id="1713" name="CustomShape 1"/>
        <xdr:cNvSpPr/>
      </xdr:nvSpPr>
      <xdr:spPr>
        <a:xfrm>
          <a:off x="156175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21,455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xdr:nvSpPr>
        <xdr:cNvPr id="1714" name="CustomShape 1"/>
        <xdr:cNvSpPr/>
      </xdr:nvSpPr>
      <xdr:spPr>
        <a:xfrm>
          <a:off x="1693260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xdr:nvSpPr>
        <xdr:cNvPr id="1715" name="CustomShape 1"/>
        <xdr:cNvSpPr/>
      </xdr:nvSpPr>
      <xdr:spPr>
        <a:xfrm>
          <a:off x="1693260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28,246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1716" name="CustomShape 1"/>
        <xdr:cNvSpPr/>
      </xdr:nvSpPr>
      <xdr:spPr>
        <a:xfrm>
          <a:off x="1430316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87</xdr:row>
      <xdr:rowOff>7200</xdr:rowOff>
    </xdr:from>
    <xdr:to>
      <xdr:col>66</xdr:col>
      <xdr:colOff>185760</xdr:colOff>
      <xdr:row>88</xdr:row>
      <xdr:rowOff>43560</xdr:rowOff>
    </xdr:to>
    <xdr:sp>
      <xdr:nvSpPr>
        <xdr:cNvPr id="1717" name="CustomShape 1"/>
        <xdr:cNvSpPr/>
      </xdr:nvSpPr>
      <xdr:spPr>
        <a:xfrm>
          <a:off x="14237280" y="14923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xdr:nvSpPr>
        <xdr:cNvPr id="1718" name="Line 1"/>
        <xdr:cNvSpPr/>
      </xdr:nvSpPr>
      <xdr:spPr>
        <a:xfrm>
          <a:off x="1430316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99</xdr:row>
      <xdr:rowOff>99000</xdr:rowOff>
    </xdr:from>
    <xdr:to>
      <xdr:col>89</xdr:col>
      <xdr:colOff>177480</xdr:colOff>
      <xdr:row>99</xdr:row>
      <xdr:rowOff>99000</xdr:rowOff>
    </xdr:to>
    <xdr:sp>
      <xdr:nvSpPr>
        <xdr:cNvPr id="1719" name="Line 1"/>
        <xdr:cNvSpPr/>
      </xdr:nvSpPr>
      <xdr:spPr>
        <a:xfrm>
          <a:off x="14303160" y="17072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98</xdr:row>
      <xdr:rowOff>138960</xdr:rowOff>
    </xdr:from>
    <xdr:to>
      <xdr:col>65</xdr:col>
      <xdr:colOff>40320</xdr:colOff>
      <xdr:row>100</xdr:row>
      <xdr:rowOff>33840</xdr:rowOff>
    </xdr:to>
    <xdr:sp>
      <xdr:nvSpPr>
        <xdr:cNvPr id="1720" name="CustomShape 1"/>
        <xdr:cNvSpPr/>
      </xdr:nvSpPr>
      <xdr:spPr>
        <a:xfrm>
          <a:off x="14019480" y="16940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115200</xdr:rowOff>
    </xdr:from>
    <xdr:to>
      <xdr:col>89</xdr:col>
      <xdr:colOff>177480</xdr:colOff>
      <xdr:row>97</xdr:row>
      <xdr:rowOff>115200</xdr:rowOff>
    </xdr:to>
    <xdr:sp>
      <xdr:nvSpPr>
        <xdr:cNvPr id="1721" name="Line 1"/>
        <xdr:cNvSpPr/>
      </xdr:nvSpPr>
      <xdr:spPr>
        <a:xfrm>
          <a:off x="14303160" y="16745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96</xdr:row>
      <xdr:rowOff>154440</xdr:rowOff>
    </xdr:from>
    <xdr:to>
      <xdr:col>65</xdr:col>
      <xdr:colOff>24840</xdr:colOff>
      <xdr:row>98</xdr:row>
      <xdr:rowOff>50400</xdr:rowOff>
    </xdr:to>
    <xdr:sp>
      <xdr:nvSpPr>
        <xdr:cNvPr id="1722" name="CustomShape 1"/>
        <xdr:cNvSpPr/>
      </xdr:nvSpPr>
      <xdr:spPr>
        <a:xfrm>
          <a:off x="13640400" y="16613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95</xdr:row>
      <xdr:rowOff>131760</xdr:rowOff>
    </xdr:from>
    <xdr:to>
      <xdr:col>89</xdr:col>
      <xdr:colOff>177480</xdr:colOff>
      <xdr:row>95</xdr:row>
      <xdr:rowOff>131760</xdr:rowOff>
    </xdr:to>
    <xdr:sp>
      <xdr:nvSpPr>
        <xdr:cNvPr id="1723" name="Line 1"/>
        <xdr:cNvSpPr/>
      </xdr:nvSpPr>
      <xdr:spPr>
        <a:xfrm>
          <a:off x="14303160" y="16419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95</xdr:row>
      <xdr:rowOff>360</xdr:rowOff>
    </xdr:from>
    <xdr:to>
      <xdr:col>65</xdr:col>
      <xdr:colOff>24840</xdr:colOff>
      <xdr:row>96</xdr:row>
      <xdr:rowOff>66600</xdr:rowOff>
    </xdr:to>
    <xdr:sp>
      <xdr:nvSpPr>
        <xdr:cNvPr id="1724" name="CustomShape 1"/>
        <xdr:cNvSpPr/>
      </xdr:nvSpPr>
      <xdr:spPr>
        <a:xfrm>
          <a:off x="13640400" y="16287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93</xdr:row>
      <xdr:rowOff>147600</xdr:rowOff>
    </xdr:from>
    <xdr:to>
      <xdr:col>89</xdr:col>
      <xdr:colOff>177480</xdr:colOff>
      <xdr:row>93</xdr:row>
      <xdr:rowOff>147600</xdr:rowOff>
    </xdr:to>
    <xdr:sp>
      <xdr:nvSpPr>
        <xdr:cNvPr id="1725" name="Line 1"/>
        <xdr:cNvSpPr/>
      </xdr:nvSpPr>
      <xdr:spPr>
        <a:xfrm>
          <a:off x="14303160" y="1609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93</xdr:row>
      <xdr:rowOff>15840</xdr:rowOff>
    </xdr:from>
    <xdr:to>
      <xdr:col>65</xdr:col>
      <xdr:colOff>24840</xdr:colOff>
      <xdr:row>94</xdr:row>
      <xdr:rowOff>83160</xdr:rowOff>
    </xdr:to>
    <xdr:sp>
      <xdr:nvSpPr>
        <xdr:cNvPr id="1726" name="CustomShape 1"/>
        <xdr:cNvSpPr/>
      </xdr:nvSpPr>
      <xdr:spPr>
        <a:xfrm>
          <a:off x="13640400" y="15960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164520</xdr:rowOff>
    </xdr:from>
    <xdr:to>
      <xdr:col>89</xdr:col>
      <xdr:colOff>177480</xdr:colOff>
      <xdr:row>91</xdr:row>
      <xdr:rowOff>164520</xdr:rowOff>
    </xdr:to>
    <xdr:sp>
      <xdr:nvSpPr>
        <xdr:cNvPr id="1727" name="Line 1"/>
        <xdr:cNvSpPr/>
      </xdr:nvSpPr>
      <xdr:spPr>
        <a:xfrm>
          <a:off x="14303160" y="15766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91</xdr:row>
      <xdr:rowOff>32760</xdr:rowOff>
    </xdr:from>
    <xdr:to>
      <xdr:col>65</xdr:col>
      <xdr:colOff>32400</xdr:colOff>
      <xdr:row>92</xdr:row>
      <xdr:rowOff>99000</xdr:rowOff>
    </xdr:to>
    <xdr:sp>
      <xdr:nvSpPr>
        <xdr:cNvPr id="1728" name="CustomShape 1"/>
        <xdr:cNvSpPr/>
      </xdr:nvSpPr>
      <xdr:spPr>
        <a:xfrm>
          <a:off x="13566960" y="156344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9360</xdr:rowOff>
    </xdr:from>
    <xdr:to>
      <xdr:col>89</xdr:col>
      <xdr:colOff>177480</xdr:colOff>
      <xdr:row>90</xdr:row>
      <xdr:rowOff>9360</xdr:rowOff>
    </xdr:to>
    <xdr:sp>
      <xdr:nvSpPr>
        <xdr:cNvPr id="1729" name="Line 1"/>
        <xdr:cNvSpPr/>
      </xdr:nvSpPr>
      <xdr:spPr>
        <a:xfrm>
          <a:off x="14303160" y="1543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89</xdr:row>
      <xdr:rowOff>48240</xdr:rowOff>
    </xdr:from>
    <xdr:to>
      <xdr:col>65</xdr:col>
      <xdr:colOff>32400</xdr:colOff>
      <xdr:row>90</xdr:row>
      <xdr:rowOff>115560</xdr:rowOff>
    </xdr:to>
    <xdr:sp>
      <xdr:nvSpPr>
        <xdr:cNvPr id="1730" name="CustomShape 1"/>
        <xdr:cNvSpPr/>
      </xdr:nvSpPr>
      <xdr:spPr>
        <a:xfrm>
          <a:off x="13566960" y="15307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xdr:nvSpPr>
        <xdr:cNvPr id="1731" name="Line 1"/>
        <xdr:cNvSpPr/>
      </xdr:nvSpPr>
      <xdr:spPr>
        <a:xfrm>
          <a:off x="1430316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87</xdr:row>
      <xdr:rowOff>65520</xdr:rowOff>
    </xdr:from>
    <xdr:to>
      <xdr:col>65</xdr:col>
      <xdr:colOff>32400</xdr:colOff>
      <xdr:row>88</xdr:row>
      <xdr:rowOff>131760</xdr:rowOff>
    </xdr:to>
    <xdr:sp>
      <xdr:nvSpPr>
        <xdr:cNvPr id="1732" name="CustomShape 1"/>
        <xdr:cNvSpPr/>
      </xdr:nvSpPr>
      <xdr:spPr>
        <a:xfrm>
          <a:off x="1356696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1733" name="CustomShape 1"/>
        <xdr:cNvSpPr/>
      </xdr:nvSpPr>
      <xdr:spPr>
        <a:xfrm>
          <a:off x="1430316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90</xdr:row>
      <xdr:rowOff>81720</xdr:rowOff>
    </xdr:from>
    <xdr:to>
      <xdr:col>85</xdr:col>
      <xdr:colOff>126360</xdr:colOff>
      <xdr:row>99</xdr:row>
      <xdr:rowOff>90720</xdr:rowOff>
    </xdr:to>
    <xdr:sp>
      <xdr:nvSpPr>
        <xdr:cNvPr id="1734" name="Line 1"/>
        <xdr:cNvSpPr/>
      </xdr:nvSpPr>
      <xdr:spPr>
        <a:xfrm flipV="1">
          <a:off x="18746280" y="15512040"/>
          <a:ext cx="1440" cy="155196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144720</xdr:colOff>
      <xdr:row>99</xdr:row>
      <xdr:rowOff>105120</xdr:rowOff>
    </xdr:from>
    <xdr:to>
      <xdr:col>87</xdr:col>
      <xdr:colOff>151560</xdr:colOff>
      <xdr:row>100</xdr:row>
      <xdr:rowOff>171360</xdr:rowOff>
    </xdr:to>
    <xdr:sp>
      <xdr:nvSpPr>
        <xdr:cNvPr id="1735" name="CustomShape 1"/>
        <xdr:cNvSpPr/>
      </xdr:nvSpPr>
      <xdr:spPr>
        <a:xfrm>
          <a:off x="18766080" y="17078400"/>
          <a:ext cx="4449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99</xdr:row>
      <xdr:rowOff>90720</xdr:rowOff>
    </xdr:from>
    <xdr:to>
      <xdr:col>86</xdr:col>
      <xdr:colOff>25560</xdr:colOff>
      <xdr:row>99</xdr:row>
      <xdr:rowOff>90720</xdr:rowOff>
    </xdr:to>
    <xdr:sp>
      <xdr:nvSpPr>
        <xdr:cNvPr id="1736" name="Line 1"/>
        <xdr:cNvSpPr/>
      </xdr:nvSpPr>
      <xdr:spPr>
        <a:xfrm>
          <a:off x="18659160" y="17064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97920</xdr:colOff>
      <xdr:row>89</xdr:row>
      <xdr:rowOff>38160</xdr:rowOff>
    </xdr:from>
    <xdr:to>
      <xdr:col>88</xdr:col>
      <xdr:colOff>200520</xdr:colOff>
      <xdr:row>90</xdr:row>
      <xdr:rowOff>105480</xdr:rowOff>
    </xdr:to>
    <xdr:sp>
      <xdr:nvSpPr>
        <xdr:cNvPr id="1737" name="CustomShape 1"/>
        <xdr:cNvSpPr/>
      </xdr:nvSpPr>
      <xdr:spPr>
        <a:xfrm>
          <a:off x="18719280" y="1529712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143,353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90</xdr:row>
      <xdr:rowOff>81720</xdr:rowOff>
    </xdr:from>
    <xdr:to>
      <xdr:col>86</xdr:col>
      <xdr:colOff>25560</xdr:colOff>
      <xdr:row>90</xdr:row>
      <xdr:rowOff>81720</xdr:rowOff>
    </xdr:to>
    <xdr:sp>
      <xdr:nvSpPr>
        <xdr:cNvPr id="1738" name="Line 1"/>
        <xdr:cNvSpPr/>
      </xdr:nvSpPr>
      <xdr:spPr>
        <a:xfrm>
          <a:off x="18659160" y="155120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98</xdr:row>
      <xdr:rowOff>59400</xdr:rowOff>
    </xdr:from>
    <xdr:to>
      <xdr:col>85</xdr:col>
      <xdr:colOff>126720</xdr:colOff>
      <xdr:row>98</xdr:row>
      <xdr:rowOff>64080</xdr:rowOff>
    </xdr:to>
    <xdr:sp>
      <xdr:nvSpPr>
        <xdr:cNvPr id="1739" name="Line 1"/>
        <xdr:cNvSpPr/>
      </xdr:nvSpPr>
      <xdr:spPr>
        <a:xfrm>
          <a:off x="17795880" y="16861320"/>
          <a:ext cx="952200" cy="468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97</xdr:row>
      <xdr:rowOff>14760</xdr:rowOff>
    </xdr:from>
    <xdr:to>
      <xdr:col>88</xdr:col>
      <xdr:colOff>123840</xdr:colOff>
      <xdr:row>98</xdr:row>
      <xdr:rowOff>82080</xdr:rowOff>
    </xdr:to>
    <xdr:sp>
      <xdr:nvSpPr>
        <xdr:cNvPr id="1740" name="CustomShape 1"/>
        <xdr:cNvSpPr/>
      </xdr:nvSpPr>
      <xdr:spPr>
        <a:xfrm>
          <a:off x="18731160" y="166453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21,823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97</xdr:row>
      <xdr:rowOff>153360</xdr:rowOff>
    </xdr:from>
    <xdr:to>
      <xdr:col>85</xdr:col>
      <xdr:colOff>177480</xdr:colOff>
      <xdr:row>98</xdr:row>
      <xdr:rowOff>83880</xdr:rowOff>
    </xdr:to>
    <xdr:sp>
      <xdr:nvSpPr>
        <xdr:cNvPr id="1741" name="CustomShape 1"/>
        <xdr:cNvSpPr/>
      </xdr:nvSpPr>
      <xdr:spPr>
        <a:xfrm>
          <a:off x="18697680" y="1678392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98</xdr:row>
      <xdr:rowOff>59400</xdr:rowOff>
    </xdr:from>
    <xdr:to>
      <xdr:col>81</xdr:col>
      <xdr:colOff>51120</xdr:colOff>
      <xdr:row>99</xdr:row>
      <xdr:rowOff>52920</xdr:rowOff>
    </xdr:to>
    <xdr:sp>
      <xdr:nvSpPr>
        <xdr:cNvPr id="1742" name="Line 1"/>
        <xdr:cNvSpPr/>
      </xdr:nvSpPr>
      <xdr:spPr>
        <a:xfrm flipV="1">
          <a:off x="16763760" y="16861320"/>
          <a:ext cx="1032120" cy="1648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97</xdr:row>
      <xdr:rowOff>155520</xdr:rowOff>
    </xdr:from>
    <xdr:to>
      <xdr:col>81</xdr:col>
      <xdr:colOff>101880</xdr:colOff>
      <xdr:row>98</xdr:row>
      <xdr:rowOff>86040</xdr:rowOff>
    </xdr:to>
    <xdr:sp>
      <xdr:nvSpPr>
        <xdr:cNvPr id="1743" name="CustomShape 1"/>
        <xdr:cNvSpPr/>
      </xdr:nvSpPr>
      <xdr:spPr>
        <a:xfrm>
          <a:off x="17745480" y="167860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96</xdr:row>
      <xdr:rowOff>112320</xdr:rowOff>
    </xdr:from>
    <xdr:to>
      <xdr:col>82</xdr:col>
      <xdr:colOff>110160</xdr:colOff>
      <xdr:row>98</xdr:row>
      <xdr:rowOff>8280</xdr:rowOff>
    </xdr:to>
    <xdr:sp>
      <xdr:nvSpPr>
        <xdr:cNvPr id="1744" name="CustomShape 1"/>
        <xdr:cNvSpPr/>
      </xdr:nvSpPr>
      <xdr:spPr>
        <a:xfrm>
          <a:off x="17403840" y="165715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21,638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99</xdr:row>
      <xdr:rowOff>50400</xdr:rowOff>
    </xdr:from>
    <xdr:to>
      <xdr:col>76</xdr:col>
      <xdr:colOff>114120</xdr:colOff>
      <xdr:row>99</xdr:row>
      <xdr:rowOff>52920</xdr:rowOff>
    </xdr:to>
    <xdr:sp>
      <xdr:nvSpPr>
        <xdr:cNvPr id="1745" name="Line 1"/>
        <xdr:cNvSpPr/>
      </xdr:nvSpPr>
      <xdr:spPr>
        <a:xfrm>
          <a:off x="15731640" y="17023680"/>
          <a:ext cx="1032120" cy="252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98</xdr:row>
      <xdr:rowOff>78480</xdr:rowOff>
    </xdr:from>
    <xdr:to>
      <xdr:col>76</xdr:col>
      <xdr:colOff>164520</xdr:colOff>
      <xdr:row>99</xdr:row>
      <xdr:rowOff>8280</xdr:rowOff>
    </xdr:to>
    <xdr:sp>
      <xdr:nvSpPr>
        <xdr:cNvPr id="1746" name="CustomShape 1"/>
        <xdr:cNvSpPr/>
      </xdr:nvSpPr>
      <xdr:spPr>
        <a:xfrm>
          <a:off x="16713000" y="16880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97</xdr:row>
      <xdr:rowOff>34560</xdr:rowOff>
    </xdr:from>
    <xdr:to>
      <xdr:col>77</xdr:col>
      <xdr:colOff>202320</xdr:colOff>
      <xdr:row>98</xdr:row>
      <xdr:rowOff>101880</xdr:rowOff>
    </xdr:to>
    <xdr:sp>
      <xdr:nvSpPr>
        <xdr:cNvPr id="1747" name="CustomShape 1"/>
        <xdr:cNvSpPr/>
      </xdr:nvSpPr>
      <xdr:spPr>
        <a:xfrm>
          <a:off x="16399800" y="16665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13,029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99</xdr:row>
      <xdr:rowOff>30960</xdr:rowOff>
    </xdr:from>
    <xdr:to>
      <xdr:col>71</xdr:col>
      <xdr:colOff>177480</xdr:colOff>
      <xdr:row>99</xdr:row>
      <xdr:rowOff>50400</xdr:rowOff>
    </xdr:to>
    <xdr:sp>
      <xdr:nvSpPr>
        <xdr:cNvPr id="1748" name="Line 1"/>
        <xdr:cNvSpPr/>
      </xdr:nvSpPr>
      <xdr:spPr>
        <a:xfrm>
          <a:off x="14728680" y="17004240"/>
          <a:ext cx="1002960" cy="194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97</xdr:row>
      <xdr:rowOff>142200</xdr:rowOff>
    </xdr:from>
    <xdr:to>
      <xdr:col>72</xdr:col>
      <xdr:colOff>37800</xdr:colOff>
      <xdr:row>98</xdr:row>
      <xdr:rowOff>72720</xdr:rowOff>
    </xdr:to>
    <xdr:sp>
      <xdr:nvSpPr>
        <xdr:cNvPr id="1749" name="CustomShape 1"/>
        <xdr:cNvSpPr/>
      </xdr:nvSpPr>
      <xdr:spPr>
        <a:xfrm>
          <a:off x="15681240" y="16772760"/>
          <a:ext cx="1299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96</xdr:row>
      <xdr:rowOff>99000</xdr:rowOff>
    </xdr:from>
    <xdr:to>
      <xdr:col>73</xdr:col>
      <xdr:colOff>46800</xdr:colOff>
      <xdr:row>97</xdr:row>
      <xdr:rowOff>166320</xdr:rowOff>
    </xdr:to>
    <xdr:sp>
      <xdr:nvSpPr>
        <xdr:cNvPr id="1750" name="CustomShape 1"/>
        <xdr:cNvSpPr/>
      </xdr:nvSpPr>
      <xdr:spPr>
        <a:xfrm>
          <a:off x="15368760" y="165582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22,851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98</xdr:row>
      <xdr:rowOff>105480</xdr:rowOff>
    </xdr:from>
    <xdr:to>
      <xdr:col>67</xdr:col>
      <xdr:colOff>101160</xdr:colOff>
      <xdr:row>99</xdr:row>
      <xdr:rowOff>35280</xdr:rowOff>
    </xdr:to>
    <xdr:sp>
      <xdr:nvSpPr>
        <xdr:cNvPr id="1751" name="CustomShape 1"/>
        <xdr:cNvSpPr/>
      </xdr:nvSpPr>
      <xdr:spPr>
        <a:xfrm>
          <a:off x="14677920" y="16907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97</xdr:row>
      <xdr:rowOff>61560</xdr:rowOff>
    </xdr:from>
    <xdr:to>
      <xdr:col>68</xdr:col>
      <xdr:colOff>110520</xdr:colOff>
      <xdr:row>98</xdr:row>
      <xdr:rowOff>128880</xdr:rowOff>
    </xdr:to>
    <xdr:sp>
      <xdr:nvSpPr>
        <xdr:cNvPr id="1752" name="CustomShape 1"/>
        <xdr:cNvSpPr/>
      </xdr:nvSpPr>
      <xdr:spPr>
        <a:xfrm>
          <a:off x="14336280" y="166921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10,529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xdr:nvSpPr>
        <xdr:cNvPr id="1753" name="CustomShape 1"/>
        <xdr:cNvSpPr/>
      </xdr:nvSpPr>
      <xdr:spPr>
        <a:xfrm>
          <a:off x="18529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xdr:nvSpPr>
        <xdr:cNvPr id="1754" name="CustomShape 1"/>
        <xdr:cNvSpPr/>
      </xdr:nvSpPr>
      <xdr:spPr>
        <a:xfrm>
          <a:off x="1757664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xdr:nvSpPr>
        <xdr:cNvPr id="1755" name="CustomShape 1"/>
        <xdr:cNvSpPr/>
      </xdr:nvSpPr>
      <xdr:spPr>
        <a:xfrm>
          <a:off x="1654560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xdr:nvSpPr>
        <xdr:cNvPr id="1756" name="CustomShape 1"/>
        <xdr:cNvSpPr/>
      </xdr:nvSpPr>
      <xdr:spPr>
        <a:xfrm>
          <a:off x="155134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xdr:nvSpPr>
        <xdr:cNvPr id="1757" name="CustomShape 1"/>
        <xdr:cNvSpPr/>
      </xdr:nvSpPr>
      <xdr:spPr>
        <a:xfrm>
          <a:off x="145101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98</xdr:row>
      <xdr:rowOff>14040</xdr:rowOff>
    </xdr:from>
    <xdr:to>
      <xdr:col>85</xdr:col>
      <xdr:colOff>177480</xdr:colOff>
      <xdr:row>98</xdr:row>
      <xdr:rowOff>115200</xdr:rowOff>
    </xdr:to>
    <xdr:sp>
      <xdr:nvSpPr>
        <xdr:cNvPr id="1758" name="CustomShape 1"/>
        <xdr:cNvSpPr/>
      </xdr:nvSpPr>
      <xdr:spPr>
        <a:xfrm>
          <a:off x="18697680" y="16815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98</xdr:row>
      <xdr:rowOff>2520</xdr:rowOff>
    </xdr:from>
    <xdr:to>
      <xdr:col>88</xdr:col>
      <xdr:colOff>123840</xdr:colOff>
      <xdr:row>99</xdr:row>
      <xdr:rowOff>69840</xdr:rowOff>
    </xdr:to>
    <xdr:sp>
      <xdr:nvSpPr>
        <xdr:cNvPr id="1759" name="CustomShape 1"/>
        <xdr:cNvSpPr/>
      </xdr:nvSpPr>
      <xdr:spPr>
        <a:xfrm>
          <a:off x="18731160" y="168044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18,954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98</xdr:row>
      <xdr:rowOff>9000</xdr:rowOff>
    </xdr:from>
    <xdr:to>
      <xdr:col>81</xdr:col>
      <xdr:colOff>101880</xdr:colOff>
      <xdr:row>98</xdr:row>
      <xdr:rowOff>110160</xdr:rowOff>
    </xdr:to>
    <xdr:sp>
      <xdr:nvSpPr>
        <xdr:cNvPr id="1760" name="CustomShape 1"/>
        <xdr:cNvSpPr/>
      </xdr:nvSpPr>
      <xdr:spPr>
        <a:xfrm>
          <a:off x="17745480" y="16810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98</xdr:row>
      <xdr:rowOff>111600</xdr:rowOff>
    </xdr:from>
    <xdr:to>
      <xdr:col>82</xdr:col>
      <xdr:colOff>110160</xdr:colOff>
      <xdr:row>100</xdr:row>
      <xdr:rowOff>6480</xdr:rowOff>
    </xdr:to>
    <xdr:sp>
      <xdr:nvSpPr>
        <xdr:cNvPr id="1761" name="CustomShape 1"/>
        <xdr:cNvSpPr/>
      </xdr:nvSpPr>
      <xdr:spPr>
        <a:xfrm>
          <a:off x="17403840" y="169135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19,409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99</xdr:row>
      <xdr:rowOff>2520</xdr:rowOff>
    </xdr:from>
    <xdr:to>
      <xdr:col>76</xdr:col>
      <xdr:colOff>164520</xdr:colOff>
      <xdr:row>99</xdr:row>
      <xdr:rowOff>103680</xdr:rowOff>
    </xdr:to>
    <xdr:sp>
      <xdr:nvSpPr>
        <xdr:cNvPr id="1762" name="CustomShape 1"/>
        <xdr:cNvSpPr/>
      </xdr:nvSpPr>
      <xdr:spPr>
        <a:xfrm>
          <a:off x="16713000" y="16975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14400</xdr:colOff>
      <xdr:row>99</xdr:row>
      <xdr:rowOff>105480</xdr:rowOff>
    </xdr:from>
    <xdr:to>
      <xdr:col>77</xdr:col>
      <xdr:colOff>158040</xdr:colOff>
      <xdr:row>100</xdr:row>
      <xdr:rowOff>171360</xdr:rowOff>
    </xdr:to>
    <xdr:sp>
      <xdr:nvSpPr>
        <xdr:cNvPr id="1763" name="CustomShape 1"/>
        <xdr:cNvSpPr/>
      </xdr:nvSpPr>
      <xdr:spPr>
        <a:xfrm>
          <a:off x="16444800" y="17078760"/>
          <a:ext cx="581760" cy="2376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99</xdr:row>
      <xdr:rowOff>0</xdr:rowOff>
    </xdr:from>
    <xdr:to>
      <xdr:col>72</xdr:col>
      <xdr:colOff>37800</xdr:colOff>
      <xdr:row>99</xdr:row>
      <xdr:rowOff>101160</xdr:rowOff>
    </xdr:to>
    <xdr:sp>
      <xdr:nvSpPr>
        <xdr:cNvPr id="1764" name="CustomShape 1"/>
        <xdr:cNvSpPr/>
      </xdr:nvSpPr>
      <xdr:spPr>
        <a:xfrm>
          <a:off x="15681240" y="169732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78120</xdr:colOff>
      <xdr:row>99</xdr:row>
      <xdr:rowOff>102960</xdr:rowOff>
    </xdr:from>
    <xdr:to>
      <xdr:col>73</xdr:col>
      <xdr:colOff>2520</xdr:colOff>
      <xdr:row>100</xdr:row>
      <xdr:rowOff>169200</xdr:rowOff>
    </xdr:to>
    <xdr:sp>
      <xdr:nvSpPr>
        <xdr:cNvPr id="1765" name="CustomShape 1"/>
        <xdr:cNvSpPr/>
      </xdr:nvSpPr>
      <xdr:spPr>
        <a:xfrm>
          <a:off x="15413040" y="170762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98</xdr:row>
      <xdr:rowOff>152280</xdr:rowOff>
    </xdr:from>
    <xdr:to>
      <xdr:col>67</xdr:col>
      <xdr:colOff>101160</xdr:colOff>
      <xdr:row>99</xdr:row>
      <xdr:rowOff>82080</xdr:rowOff>
    </xdr:to>
    <xdr:sp>
      <xdr:nvSpPr>
        <xdr:cNvPr id="1766" name="CustomShape 1"/>
        <xdr:cNvSpPr/>
      </xdr:nvSpPr>
      <xdr:spPr>
        <a:xfrm>
          <a:off x="14677920" y="16954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169200</xdr:colOff>
      <xdr:row>99</xdr:row>
      <xdr:rowOff>83520</xdr:rowOff>
    </xdr:from>
    <xdr:to>
      <xdr:col>68</xdr:col>
      <xdr:colOff>94680</xdr:colOff>
      <xdr:row>100</xdr:row>
      <xdr:rowOff>149760</xdr:rowOff>
    </xdr:to>
    <xdr:sp>
      <xdr:nvSpPr>
        <xdr:cNvPr id="1767" name="CustomShape 1"/>
        <xdr:cNvSpPr/>
      </xdr:nvSpPr>
      <xdr:spPr>
        <a:xfrm>
          <a:off x="14409000" y="1705680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xdr:nvSpPr>
        <xdr:cNvPr id="1768" name="CustomShape 1"/>
        <xdr:cNvSpPr/>
      </xdr:nvSpPr>
      <xdr:spPr>
        <a:xfrm>
          <a:off x="2103120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投資及び出資金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xdr:nvSpPr>
        <xdr:cNvPr id="1769" name="CustomShape 1"/>
        <xdr:cNvSpPr/>
      </xdr:nvSpPr>
      <xdr:spPr>
        <a:xfrm>
          <a:off x="2115828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xdr:nvSpPr>
        <xdr:cNvPr id="1770" name="CustomShape 1"/>
        <xdr:cNvSpPr/>
      </xdr:nvSpPr>
      <xdr:spPr>
        <a:xfrm>
          <a:off x="2115828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xdr:nvSpPr>
        <xdr:cNvPr id="1771" name="CustomShape 1"/>
        <xdr:cNvSpPr/>
      </xdr:nvSpPr>
      <xdr:spPr>
        <a:xfrm>
          <a:off x="2234556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xdr:nvSpPr>
        <xdr:cNvPr id="1772" name="CustomShape 1"/>
        <xdr:cNvSpPr/>
      </xdr:nvSpPr>
      <xdr:spPr>
        <a:xfrm>
          <a:off x="2234556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2,040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xdr:nvSpPr>
        <xdr:cNvPr id="1773" name="CustomShape 1"/>
        <xdr:cNvSpPr/>
      </xdr:nvSpPr>
      <xdr:spPr>
        <a:xfrm>
          <a:off x="23660640" y="4343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xdr:nvSpPr>
        <xdr:cNvPr id="1774" name="CustomShape 1"/>
        <xdr:cNvSpPr/>
      </xdr:nvSpPr>
      <xdr:spPr>
        <a:xfrm>
          <a:off x="23660640" y="4547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75" name="CustomShape 1"/>
        <xdr:cNvSpPr/>
      </xdr:nvSpPr>
      <xdr:spPr>
        <a:xfrm>
          <a:off x="2103120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27</xdr:row>
      <xdr:rowOff>7200</xdr:rowOff>
    </xdr:from>
    <xdr:to>
      <xdr:col>97</xdr:col>
      <xdr:colOff>93240</xdr:colOff>
      <xdr:row>28</xdr:row>
      <xdr:rowOff>43560</xdr:rowOff>
    </xdr:to>
    <xdr:sp>
      <xdr:nvSpPr>
        <xdr:cNvPr id="1776" name="CustomShape 1"/>
        <xdr:cNvSpPr/>
      </xdr:nvSpPr>
      <xdr:spPr>
        <a:xfrm>
          <a:off x="20935440" y="4636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xdr:nvSpPr>
        <xdr:cNvPr id="1777" name="Line 1"/>
        <xdr:cNvSpPr/>
      </xdr:nvSpPr>
      <xdr:spPr>
        <a:xfrm>
          <a:off x="2103120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39</xdr:row>
      <xdr:rowOff>44640</xdr:rowOff>
    </xdr:from>
    <xdr:to>
      <xdr:col>120</xdr:col>
      <xdr:colOff>114120</xdr:colOff>
      <xdr:row>39</xdr:row>
      <xdr:rowOff>44640</xdr:rowOff>
    </xdr:to>
    <xdr:sp>
      <xdr:nvSpPr>
        <xdr:cNvPr id="1778" name="Line 1"/>
        <xdr:cNvSpPr/>
      </xdr:nvSpPr>
      <xdr:spPr>
        <a:xfrm>
          <a:off x="21031200" y="6730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38</xdr:row>
      <xdr:rowOff>84600</xdr:rowOff>
    </xdr:from>
    <xdr:to>
      <xdr:col>95</xdr:col>
      <xdr:colOff>168120</xdr:colOff>
      <xdr:row>39</xdr:row>
      <xdr:rowOff>151920</xdr:rowOff>
    </xdr:to>
    <xdr:sp>
      <xdr:nvSpPr>
        <xdr:cNvPr id="1779" name="CustomShape 1"/>
        <xdr:cNvSpPr/>
      </xdr:nvSpPr>
      <xdr:spPr>
        <a:xfrm>
          <a:off x="2071944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6120</xdr:rowOff>
    </xdr:from>
    <xdr:to>
      <xdr:col>120</xdr:col>
      <xdr:colOff>114120</xdr:colOff>
      <xdr:row>37</xdr:row>
      <xdr:rowOff>6120</xdr:rowOff>
    </xdr:to>
    <xdr:sp>
      <xdr:nvSpPr>
        <xdr:cNvPr id="1780" name="Line 1"/>
        <xdr:cNvSpPr/>
      </xdr:nvSpPr>
      <xdr:spPr>
        <a:xfrm>
          <a:off x="21031200" y="6349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36</xdr:row>
      <xdr:rowOff>45720</xdr:rowOff>
    </xdr:from>
    <xdr:to>
      <xdr:col>95</xdr:col>
      <xdr:colOff>171720</xdr:colOff>
      <xdr:row>37</xdr:row>
      <xdr:rowOff>113040</xdr:rowOff>
    </xdr:to>
    <xdr:sp>
      <xdr:nvSpPr>
        <xdr:cNvPr id="1781" name="CustomShape 1"/>
        <xdr:cNvSpPr/>
      </xdr:nvSpPr>
      <xdr:spPr>
        <a:xfrm>
          <a:off x="20440080" y="6217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34</xdr:row>
      <xdr:rowOff>140040</xdr:rowOff>
    </xdr:from>
    <xdr:to>
      <xdr:col>120</xdr:col>
      <xdr:colOff>114120</xdr:colOff>
      <xdr:row>34</xdr:row>
      <xdr:rowOff>140040</xdr:rowOff>
    </xdr:to>
    <xdr:sp>
      <xdr:nvSpPr>
        <xdr:cNvPr id="1782" name="Line 1"/>
        <xdr:cNvSpPr/>
      </xdr:nvSpPr>
      <xdr:spPr>
        <a:xfrm>
          <a:off x="2103120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34</xdr:row>
      <xdr:rowOff>8280</xdr:rowOff>
    </xdr:from>
    <xdr:to>
      <xdr:col>95</xdr:col>
      <xdr:colOff>171720</xdr:colOff>
      <xdr:row>35</xdr:row>
      <xdr:rowOff>75600</xdr:rowOff>
    </xdr:to>
    <xdr:sp>
      <xdr:nvSpPr>
        <xdr:cNvPr id="1783" name="CustomShape 1"/>
        <xdr:cNvSpPr/>
      </xdr:nvSpPr>
      <xdr:spPr>
        <a:xfrm>
          <a:off x="20440080" y="5837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32</xdr:row>
      <xdr:rowOff>101520</xdr:rowOff>
    </xdr:from>
    <xdr:to>
      <xdr:col>120</xdr:col>
      <xdr:colOff>114120</xdr:colOff>
      <xdr:row>32</xdr:row>
      <xdr:rowOff>101520</xdr:rowOff>
    </xdr:to>
    <xdr:sp>
      <xdr:nvSpPr>
        <xdr:cNvPr id="1784" name="Line 1"/>
        <xdr:cNvSpPr/>
      </xdr:nvSpPr>
      <xdr:spPr>
        <a:xfrm>
          <a:off x="21031200" y="558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31</xdr:row>
      <xdr:rowOff>141480</xdr:rowOff>
    </xdr:from>
    <xdr:to>
      <xdr:col>95</xdr:col>
      <xdr:colOff>171720</xdr:colOff>
      <xdr:row>33</xdr:row>
      <xdr:rowOff>36360</xdr:rowOff>
    </xdr:to>
    <xdr:sp>
      <xdr:nvSpPr>
        <xdr:cNvPr id="1785" name="CustomShape 1"/>
        <xdr:cNvSpPr/>
      </xdr:nvSpPr>
      <xdr:spPr>
        <a:xfrm>
          <a:off x="20440080" y="54561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63720</xdr:rowOff>
    </xdr:from>
    <xdr:to>
      <xdr:col>120</xdr:col>
      <xdr:colOff>114120</xdr:colOff>
      <xdr:row>30</xdr:row>
      <xdr:rowOff>63720</xdr:rowOff>
    </xdr:to>
    <xdr:sp>
      <xdr:nvSpPr>
        <xdr:cNvPr id="1786" name="Line 1"/>
        <xdr:cNvSpPr/>
      </xdr:nvSpPr>
      <xdr:spPr>
        <a:xfrm>
          <a:off x="21031200" y="5207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29</xdr:row>
      <xdr:rowOff>102960</xdr:rowOff>
    </xdr:from>
    <xdr:to>
      <xdr:col>95</xdr:col>
      <xdr:colOff>171720</xdr:colOff>
      <xdr:row>30</xdr:row>
      <xdr:rowOff>170280</xdr:rowOff>
    </xdr:to>
    <xdr:sp>
      <xdr:nvSpPr>
        <xdr:cNvPr id="1787" name="CustomShape 1"/>
        <xdr:cNvSpPr/>
      </xdr:nvSpPr>
      <xdr:spPr>
        <a:xfrm>
          <a:off x="20440080" y="5074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xdr:nvSpPr>
        <xdr:cNvPr id="1788" name="Line 1"/>
        <xdr:cNvSpPr/>
      </xdr:nvSpPr>
      <xdr:spPr>
        <a:xfrm>
          <a:off x="2103120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27</xdr:row>
      <xdr:rowOff>65520</xdr:rowOff>
    </xdr:from>
    <xdr:to>
      <xdr:col>95</xdr:col>
      <xdr:colOff>180720</xdr:colOff>
      <xdr:row>28</xdr:row>
      <xdr:rowOff>131760</xdr:rowOff>
    </xdr:to>
    <xdr:sp>
      <xdr:nvSpPr>
        <xdr:cNvPr id="1789" name="CustomShape 1"/>
        <xdr:cNvSpPr/>
      </xdr:nvSpPr>
      <xdr:spPr>
        <a:xfrm>
          <a:off x="20368440" y="4694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1790" name="CustomShape 1"/>
        <xdr:cNvSpPr/>
      </xdr:nvSpPr>
      <xdr:spPr>
        <a:xfrm>
          <a:off x="2103120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30</xdr:row>
      <xdr:rowOff>83520</xdr:rowOff>
    </xdr:from>
    <xdr:to>
      <xdr:col>116</xdr:col>
      <xdr:colOff>63000</xdr:colOff>
      <xdr:row>39</xdr:row>
      <xdr:rowOff>44640</xdr:rowOff>
    </xdr:to>
    <xdr:sp>
      <xdr:nvSpPr>
        <xdr:cNvPr id="1791" name="Line 1"/>
        <xdr:cNvSpPr/>
      </xdr:nvSpPr>
      <xdr:spPr>
        <a:xfrm flipV="1">
          <a:off x="25474320" y="5226840"/>
          <a:ext cx="1080" cy="150408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39</xdr:row>
      <xdr:rowOff>59040</xdr:rowOff>
    </xdr:from>
    <xdr:to>
      <xdr:col>117</xdr:col>
      <xdr:colOff>154440</xdr:colOff>
      <xdr:row>40</xdr:row>
      <xdr:rowOff>125280</xdr:rowOff>
    </xdr:to>
    <xdr:sp>
      <xdr:nvSpPr>
        <xdr:cNvPr id="1792" name="CustomShape 1"/>
        <xdr:cNvSpPr/>
      </xdr:nvSpPr>
      <xdr:spPr>
        <a:xfrm>
          <a:off x="25517880" y="674532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39</xdr:row>
      <xdr:rowOff>44640</xdr:rowOff>
    </xdr:from>
    <xdr:to>
      <xdr:col>116</xdr:col>
      <xdr:colOff>152640</xdr:colOff>
      <xdr:row>39</xdr:row>
      <xdr:rowOff>44640</xdr:rowOff>
    </xdr:to>
    <xdr:sp>
      <xdr:nvSpPr>
        <xdr:cNvPr id="1793" name="Line 1"/>
        <xdr:cNvSpPr/>
      </xdr:nvSpPr>
      <xdr:spPr>
        <a:xfrm>
          <a:off x="25358400" y="6730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59040</xdr:colOff>
      <xdr:row>29</xdr:row>
      <xdr:rowOff>39960</xdr:rowOff>
    </xdr:from>
    <xdr:to>
      <xdr:col>118</xdr:col>
      <xdr:colOff>202680</xdr:colOff>
      <xdr:row>30</xdr:row>
      <xdr:rowOff>107280</xdr:rowOff>
    </xdr:to>
    <xdr:sp>
      <xdr:nvSpPr>
        <xdr:cNvPr id="1794" name="CustomShape 1"/>
        <xdr:cNvSpPr/>
      </xdr:nvSpPr>
      <xdr:spPr>
        <a:xfrm>
          <a:off x="25471440" y="501192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7,896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30</xdr:row>
      <xdr:rowOff>83520</xdr:rowOff>
    </xdr:from>
    <xdr:to>
      <xdr:col>116</xdr:col>
      <xdr:colOff>152640</xdr:colOff>
      <xdr:row>30</xdr:row>
      <xdr:rowOff>83520</xdr:rowOff>
    </xdr:to>
    <xdr:sp>
      <xdr:nvSpPr>
        <xdr:cNvPr id="1795" name="Line 1"/>
        <xdr:cNvSpPr/>
      </xdr:nvSpPr>
      <xdr:spPr>
        <a:xfrm>
          <a:off x="25358400" y="5226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38</xdr:row>
      <xdr:rowOff>81000</xdr:rowOff>
    </xdr:from>
    <xdr:to>
      <xdr:col>116</xdr:col>
      <xdr:colOff>63720</xdr:colOff>
      <xdr:row>38</xdr:row>
      <xdr:rowOff>159840</xdr:rowOff>
    </xdr:to>
    <xdr:sp>
      <xdr:nvSpPr>
        <xdr:cNvPr id="1796" name="Line 1"/>
        <xdr:cNvSpPr/>
      </xdr:nvSpPr>
      <xdr:spPr>
        <a:xfrm flipV="1">
          <a:off x="24494760" y="6595920"/>
          <a:ext cx="981360" cy="7884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82080</xdr:colOff>
      <xdr:row>37</xdr:row>
      <xdr:rowOff>39960</xdr:rowOff>
    </xdr:from>
    <xdr:to>
      <xdr:col>118</xdr:col>
      <xdr:colOff>88920</xdr:colOff>
      <xdr:row>38</xdr:row>
      <xdr:rowOff>107280</xdr:rowOff>
    </xdr:to>
    <xdr:sp>
      <xdr:nvSpPr>
        <xdr:cNvPr id="1797" name="CustomShape 1"/>
        <xdr:cNvSpPr/>
      </xdr:nvSpPr>
      <xdr:spPr>
        <a:xfrm>
          <a:off x="25494480" y="638352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7920</xdr:rowOff>
    </xdr:from>
    <xdr:to>
      <xdr:col>116</xdr:col>
      <xdr:colOff>114480</xdr:colOff>
      <xdr:row>38</xdr:row>
      <xdr:rowOff>109080</xdr:rowOff>
    </xdr:to>
    <xdr:sp>
      <xdr:nvSpPr>
        <xdr:cNvPr id="1798" name="CustomShape 1"/>
        <xdr:cNvSpPr/>
      </xdr:nvSpPr>
      <xdr:spPr>
        <a:xfrm>
          <a:off x="25425720" y="6522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38</xdr:row>
      <xdr:rowOff>137880</xdr:rowOff>
    </xdr:from>
    <xdr:to>
      <xdr:col>111</xdr:col>
      <xdr:colOff>177480</xdr:colOff>
      <xdr:row>38</xdr:row>
      <xdr:rowOff>159840</xdr:rowOff>
    </xdr:to>
    <xdr:sp>
      <xdr:nvSpPr>
        <xdr:cNvPr id="1799" name="Line 1"/>
        <xdr:cNvSpPr/>
      </xdr:nvSpPr>
      <xdr:spPr>
        <a:xfrm>
          <a:off x="23491800" y="6652800"/>
          <a:ext cx="1002960" cy="2196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37</xdr:row>
      <xdr:rowOff>154440</xdr:rowOff>
    </xdr:from>
    <xdr:to>
      <xdr:col>112</xdr:col>
      <xdr:colOff>38520</xdr:colOff>
      <xdr:row>38</xdr:row>
      <xdr:rowOff>84960</xdr:rowOff>
    </xdr:to>
    <xdr:sp>
      <xdr:nvSpPr>
        <xdr:cNvPr id="1800" name="CustomShape 1"/>
        <xdr:cNvSpPr/>
      </xdr:nvSpPr>
      <xdr:spPr>
        <a:xfrm>
          <a:off x="24444360" y="649800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146520</xdr:colOff>
      <xdr:row>36</xdr:row>
      <xdr:rowOff>111240</xdr:rowOff>
    </xdr:from>
    <xdr:to>
      <xdr:col>112</xdr:col>
      <xdr:colOff>153360</xdr:colOff>
      <xdr:row>38</xdr:row>
      <xdr:rowOff>7200</xdr:rowOff>
    </xdr:to>
    <xdr:sp>
      <xdr:nvSpPr>
        <xdr:cNvPr id="1801" name="CustomShape 1"/>
        <xdr:cNvSpPr/>
      </xdr:nvSpPr>
      <xdr:spPr>
        <a:xfrm>
          <a:off x="24244560" y="628344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37</xdr:row>
      <xdr:rowOff>38520</xdr:rowOff>
    </xdr:from>
    <xdr:to>
      <xdr:col>107</xdr:col>
      <xdr:colOff>51120</xdr:colOff>
      <xdr:row>38</xdr:row>
      <xdr:rowOff>137880</xdr:rowOff>
    </xdr:to>
    <xdr:sp>
      <xdr:nvSpPr>
        <xdr:cNvPr id="1802" name="Line 1"/>
        <xdr:cNvSpPr/>
      </xdr:nvSpPr>
      <xdr:spPr>
        <a:xfrm>
          <a:off x="22459680" y="6382080"/>
          <a:ext cx="1032120" cy="27072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36</xdr:row>
      <xdr:rowOff>11880</xdr:rowOff>
    </xdr:from>
    <xdr:to>
      <xdr:col>107</xdr:col>
      <xdr:colOff>101880</xdr:colOff>
      <xdr:row>36</xdr:row>
      <xdr:rowOff>113040</xdr:rowOff>
    </xdr:to>
    <xdr:sp>
      <xdr:nvSpPr>
        <xdr:cNvPr id="1803" name="CustomShape 1"/>
        <xdr:cNvSpPr/>
      </xdr:nvSpPr>
      <xdr:spPr>
        <a:xfrm>
          <a:off x="23441400" y="61840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34</xdr:row>
      <xdr:rowOff>140760</xdr:rowOff>
    </xdr:from>
    <xdr:to>
      <xdr:col>108</xdr:col>
      <xdr:colOff>94680</xdr:colOff>
      <xdr:row>36</xdr:row>
      <xdr:rowOff>35640</xdr:rowOff>
    </xdr:to>
    <xdr:sp>
      <xdr:nvSpPr>
        <xdr:cNvPr id="1804" name="CustomShape 1"/>
        <xdr:cNvSpPr/>
      </xdr:nvSpPr>
      <xdr:spPr>
        <a:xfrm>
          <a:off x="23172840" y="59698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2,604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37</xdr:row>
      <xdr:rowOff>38520</xdr:rowOff>
    </xdr:from>
    <xdr:to>
      <xdr:col>102</xdr:col>
      <xdr:colOff>114120</xdr:colOff>
      <xdr:row>37</xdr:row>
      <xdr:rowOff>151920</xdr:rowOff>
    </xdr:to>
    <xdr:sp>
      <xdr:nvSpPr>
        <xdr:cNvPr id="1805" name="Line 1"/>
        <xdr:cNvSpPr/>
      </xdr:nvSpPr>
      <xdr:spPr>
        <a:xfrm flipV="1">
          <a:off x="21427920" y="6382080"/>
          <a:ext cx="1031760" cy="11340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36</xdr:row>
      <xdr:rowOff>57240</xdr:rowOff>
    </xdr:from>
    <xdr:to>
      <xdr:col>102</xdr:col>
      <xdr:colOff>164520</xdr:colOff>
      <xdr:row>36</xdr:row>
      <xdr:rowOff>158400</xdr:rowOff>
    </xdr:to>
    <xdr:sp>
      <xdr:nvSpPr>
        <xdr:cNvPr id="1806" name="CustomShape 1"/>
        <xdr:cNvSpPr/>
      </xdr:nvSpPr>
      <xdr:spPr>
        <a:xfrm>
          <a:off x="22408920" y="6229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14400</xdr:colOff>
      <xdr:row>35</xdr:row>
      <xdr:rowOff>14400</xdr:rowOff>
    </xdr:from>
    <xdr:to>
      <xdr:col>103</xdr:col>
      <xdr:colOff>158040</xdr:colOff>
      <xdr:row>36</xdr:row>
      <xdr:rowOff>80640</xdr:rowOff>
    </xdr:to>
    <xdr:sp>
      <xdr:nvSpPr>
        <xdr:cNvPr id="1807" name="CustomShape 1"/>
        <xdr:cNvSpPr/>
      </xdr:nvSpPr>
      <xdr:spPr>
        <a:xfrm>
          <a:off x="22140720" y="60148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36</xdr:row>
      <xdr:rowOff>108000</xdr:rowOff>
    </xdr:from>
    <xdr:to>
      <xdr:col>98</xdr:col>
      <xdr:colOff>37800</xdr:colOff>
      <xdr:row>37</xdr:row>
      <xdr:rowOff>37800</xdr:rowOff>
    </xdr:to>
    <xdr:sp>
      <xdr:nvSpPr>
        <xdr:cNvPr id="1808" name="CustomShape 1"/>
        <xdr:cNvSpPr/>
      </xdr:nvSpPr>
      <xdr:spPr>
        <a:xfrm>
          <a:off x="21377880" y="628020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35</xdr:row>
      <xdr:rowOff>65520</xdr:rowOff>
    </xdr:from>
    <xdr:to>
      <xdr:col>99</xdr:col>
      <xdr:colOff>2880</xdr:colOff>
      <xdr:row>36</xdr:row>
      <xdr:rowOff>131760</xdr:rowOff>
    </xdr:to>
    <xdr:sp>
      <xdr:nvSpPr>
        <xdr:cNvPr id="1809" name="CustomShape 1"/>
        <xdr:cNvSpPr/>
      </xdr:nvSpPr>
      <xdr:spPr>
        <a:xfrm>
          <a:off x="21108600" y="606600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2,099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xdr:nvSpPr>
        <xdr:cNvPr id="1810" name="CustomShape 1"/>
        <xdr:cNvSpPr/>
      </xdr:nvSpPr>
      <xdr:spPr>
        <a:xfrm>
          <a:off x="2525688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xdr:nvSpPr>
        <xdr:cNvPr id="1811" name="CustomShape 1"/>
        <xdr:cNvSpPr/>
      </xdr:nvSpPr>
      <xdr:spPr>
        <a:xfrm>
          <a:off x="2427660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xdr:nvSpPr>
        <xdr:cNvPr id="1812" name="CustomShape 1"/>
        <xdr:cNvSpPr/>
      </xdr:nvSpPr>
      <xdr:spPr>
        <a:xfrm>
          <a:off x="2327256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xdr:nvSpPr>
        <xdr:cNvPr id="1813" name="CustomShape 1"/>
        <xdr:cNvSpPr/>
      </xdr:nvSpPr>
      <xdr:spPr>
        <a:xfrm>
          <a:off x="222415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xdr:nvSpPr>
        <xdr:cNvPr id="1814" name="CustomShape 1"/>
        <xdr:cNvSpPr/>
      </xdr:nvSpPr>
      <xdr:spPr>
        <a:xfrm>
          <a:off x="212090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30600</xdr:rowOff>
    </xdr:from>
    <xdr:to>
      <xdr:col>116</xdr:col>
      <xdr:colOff>114480</xdr:colOff>
      <xdr:row>38</xdr:row>
      <xdr:rowOff>131760</xdr:rowOff>
    </xdr:to>
    <xdr:sp>
      <xdr:nvSpPr>
        <xdr:cNvPr id="1815" name="CustomShape 1"/>
        <xdr:cNvSpPr/>
      </xdr:nvSpPr>
      <xdr:spPr>
        <a:xfrm>
          <a:off x="25425720" y="6545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82080</xdr:colOff>
      <xdr:row>38</xdr:row>
      <xdr:rowOff>19440</xdr:rowOff>
    </xdr:from>
    <xdr:to>
      <xdr:col>118</xdr:col>
      <xdr:colOff>88920</xdr:colOff>
      <xdr:row>39</xdr:row>
      <xdr:rowOff>86760</xdr:rowOff>
    </xdr:to>
    <xdr:sp>
      <xdr:nvSpPr>
        <xdr:cNvPr id="1816" name="CustomShape 1"/>
        <xdr:cNvSpPr/>
      </xdr:nvSpPr>
      <xdr:spPr>
        <a:xfrm>
          <a:off x="25494480" y="653436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38</xdr:row>
      <xdr:rowOff>109800</xdr:rowOff>
    </xdr:from>
    <xdr:to>
      <xdr:col>112</xdr:col>
      <xdr:colOff>38520</xdr:colOff>
      <xdr:row>39</xdr:row>
      <xdr:rowOff>39600</xdr:rowOff>
    </xdr:to>
    <xdr:sp>
      <xdr:nvSpPr>
        <xdr:cNvPr id="1817" name="CustomShape 1"/>
        <xdr:cNvSpPr/>
      </xdr:nvSpPr>
      <xdr:spPr>
        <a:xfrm>
          <a:off x="24444360" y="66247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146520</xdr:colOff>
      <xdr:row>39</xdr:row>
      <xdr:rowOff>41040</xdr:rowOff>
    </xdr:from>
    <xdr:to>
      <xdr:col>112</xdr:col>
      <xdr:colOff>153360</xdr:colOff>
      <xdr:row>40</xdr:row>
      <xdr:rowOff>107280</xdr:rowOff>
    </xdr:to>
    <xdr:sp>
      <xdr:nvSpPr>
        <xdr:cNvPr id="1818" name="CustomShape 1"/>
        <xdr:cNvSpPr/>
      </xdr:nvSpPr>
      <xdr:spPr>
        <a:xfrm>
          <a:off x="24244560" y="6727320"/>
          <a:ext cx="4449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38</xdr:row>
      <xdr:rowOff>87840</xdr:rowOff>
    </xdr:from>
    <xdr:to>
      <xdr:col>107</xdr:col>
      <xdr:colOff>101880</xdr:colOff>
      <xdr:row>39</xdr:row>
      <xdr:rowOff>17640</xdr:rowOff>
    </xdr:to>
    <xdr:sp>
      <xdr:nvSpPr>
        <xdr:cNvPr id="1819" name="CustomShape 1"/>
        <xdr:cNvSpPr/>
      </xdr:nvSpPr>
      <xdr:spPr>
        <a:xfrm>
          <a:off x="23441400" y="6602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18720</xdr:colOff>
      <xdr:row>39</xdr:row>
      <xdr:rowOff>19080</xdr:rowOff>
    </xdr:from>
    <xdr:to>
      <xdr:col>108</xdr:col>
      <xdr:colOff>26280</xdr:colOff>
      <xdr:row>40</xdr:row>
      <xdr:rowOff>85320</xdr:rowOff>
    </xdr:to>
    <xdr:sp>
      <xdr:nvSpPr>
        <xdr:cNvPr id="1820" name="CustomShape 1"/>
        <xdr:cNvSpPr/>
      </xdr:nvSpPr>
      <xdr:spPr>
        <a:xfrm>
          <a:off x="23240520" y="6705360"/>
          <a:ext cx="4456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36</xdr:row>
      <xdr:rowOff>159480</xdr:rowOff>
    </xdr:from>
    <xdr:to>
      <xdr:col>102</xdr:col>
      <xdr:colOff>164520</xdr:colOff>
      <xdr:row>37</xdr:row>
      <xdr:rowOff>89280</xdr:rowOff>
    </xdr:to>
    <xdr:sp>
      <xdr:nvSpPr>
        <xdr:cNvPr id="1821" name="CustomShape 1"/>
        <xdr:cNvSpPr/>
      </xdr:nvSpPr>
      <xdr:spPr>
        <a:xfrm>
          <a:off x="22408920" y="63316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14400</xdr:colOff>
      <xdr:row>37</xdr:row>
      <xdr:rowOff>90720</xdr:rowOff>
    </xdr:from>
    <xdr:to>
      <xdr:col>103</xdr:col>
      <xdr:colOff>158040</xdr:colOff>
      <xdr:row>38</xdr:row>
      <xdr:rowOff>158040</xdr:rowOff>
    </xdr:to>
    <xdr:sp>
      <xdr:nvSpPr>
        <xdr:cNvPr id="1822" name="CustomShape 1"/>
        <xdr:cNvSpPr/>
      </xdr:nvSpPr>
      <xdr:spPr>
        <a:xfrm>
          <a:off x="22140720" y="64342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37</xdr:row>
      <xdr:rowOff>101160</xdr:rowOff>
    </xdr:from>
    <xdr:to>
      <xdr:col>98</xdr:col>
      <xdr:colOff>37800</xdr:colOff>
      <xdr:row>38</xdr:row>
      <xdr:rowOff>31680</xdr:rowOff>
    </xdr:to>
    <xdr:sp>
      <xdr:nvSpPr>
        <xdr:cNvPr id="1823" name="CustomShape 1"/>
        <xdr:cNvSpPr/>
      </xdr:nvSpPr>
      <xdr:spPr>
        <a:xfrm>
          <a:off x="21377880" y="644472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77400</xdr:colOff>
      <xdr:row>38</xdr:row>
      <xdr:rowOff>33480</xdr:rowOff>
    </xdr:from>
    <xdr:to>
      <xdr:col>99</xdr:col>
      <xdr:colOff>2880</xdr:colOff>
      <xdr:row>39</xdr:row>
      <xdr:rowOff>100800</xdr:rowOff>
    </xdr:to>
    <xdr:sp>
      <xdr:nvSpPr>
        <xdr:cNvPr id="1824" name="CustomShape 1"/>
        <xdr:cNvSpPr/>
      </xdr:nvSpPr>
      <xdr:spPr>
        <a:xfrm>
          <a:off x="21108600" y="65484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xdr:nvSpPr>
        <xdr:cNvPr id="1825" name="CustomShape 1"/>
        <xdr:cNvSpPr/>
      </xdr:nvSpPr>
      <xdr:spPr>
        <a:xfrm>
          <a:off x="2103120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貸付金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xdr:nvSpPr>
        <xdr:cNvPr id="1826" name="CustomShape 1"/>
        <xdr:cNvSpPr/>
      </xdr:nvSpPr>
      <xdr:spPr>
        <a:xfrm>
          <a:off x="2115828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xdr:nvSpPr>
        <xdr:cNvPr id="1827" name="CustomShape 1"/>
        <xdr:cNvSpPr/>
      </xdr:nvSpPr>
      <xdr:spPr>
        <a:xfrm>
          <a:off x="2115828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xdr:nvSpPr>
        <xdr:cNvPr id="1828" name="CustomShape 1"/>
        <xdr:cNvSpPr/>
      </xdr:nvSpPr>
      <xdr:spPr>
        <a:xfrm>
          <a:off x="2234556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xdr:nvSpPr>
        <xdr:cNvPr id="1829" name="CustomShape 1"/>
        <xdr:cNvSpPr/>
      </xdr:nvSpPr>
      <xdr:spPr>
        <a:xfrm>
          <a:off x="2234556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10,980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xdr:nvSpPr>
        <xdr:cNvPr id="1830" name="CustomShape 1"/>
        <xdr:cNvSpPr/>
      </xdr:nvSpPr>
      <xdr:spPr>
        <a:xfrm>
          <a:off x="23660640" y="7772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xdr:nvSpPr>
        <xdr:cNvPr id="1831" name="CustomShape 1"/>
        <xdr:cNvSpPr/>
      </xdr:nvSpPr>
      <xdr:spPr>
        <a:xfrm>
          <a:off x="23660640" y="7976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32" name="CustomShape 1"/>
        <xdr:cNvSpPr/>
      </xdr:nvSpPr>
      <xdr:spPr>
        <a:xfrm>
          <a:off x="2103120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47</xdr:row>
      <xdr:rowOff>7200</xdr:rowOff>
    </xdr:from>
    <xdr:to>
      <xdr:col>97</xdr:col>
      <xdr:colOff>93240</xdr:colOff>
      <xdr:row>48</xdr:row>
      <xdr:rowOff>43560</xdr:rowOff>
    </xdr:to>
    <xdr:sp>
      <xdr:nvSpPr>
        <xdr:cNvPr id="1833" name="CustomShape 1"/>
        <xdr:cNvSpPr/>
      </xdr:nvSpPr>
      <xdr:spPr>
        <a:xfrm>
          <a:off x="20935440" y="8065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xdr:nvSpPr>
        <xdr:cNvPr id="1834" name="Line 1"/>
        <xdr:cNvSpPr/>
      </xdr:nvSpPr>
      <xdr:spPr>
        <a:xfrm>
          <a:off x="2103120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59</xdr:row>
      <xdr:rowOff>44640</xdr:rowOff>
    </xdr:from>
    <xdr:to>
      <xdr:col>120</xdr:col>
      <xdr:colOff>114120</xdr:colOff>
      <xdr:row>59</xdr:row>
      <xdr:rowOff>44640</xdr:rowOff>
    </xdr:to>
    <xdr:sp>
      <xdr:nvSpPr>
        <xdr:cNvPr id="1835" name="Line 1"/>
        <xdr:cNvSpPr/>
      </xdr:nvSpPr>
      <xdr:spPr>
        <a:xfrm>
          <a:off x="21031200" y="10159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58</xdr:row>
      <xdr:rowOff>84600</xdr:rowOff>
    </xdr:from>
    <xdr:to>
      <xdr:col>95</xdr:col>
      <xdr:colOff>168120</xdr:colOff>
      <xdr:row>59</xdr:row>
      <xdr:rowOff>151920</xdr:rowOff>
    </xdr:to>
    <xdr:sp>
      <xdr:nvSpPr>
        <xdr:cNvPr id="1836" name="CustomShape 1"/>
        <xdr:cNvSpPr/>
      </xdr:nvSpPr>
      <xdr:spPr>
        <a:xfrm>
          <a:off x="20719440" y="10028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6120</xdr:rowOff>
    </xdr:from>
    <xdr:to>
      <xdr:col>120</xdr:col>
      <xdr:colOff>114120</xdr:colOff>
      <xdr:row>57</xdr:row>
      <xdr:rowOff>6120</xdr:rowOff>
    </xdr:to>
    <xdr:sp>
      <xdr:nvSpPr>
        <xdr:cNvPr id="1837" name="Line 1"/>
        <xdr:cNvSpPr/>
      </xdr:nvSpPr>
      <xdr:spPr>
        <a:xfrm>
          <a:off x="21031200" y="9778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56</xdr:row>
      <xdr:rowOff>45720</xdr:rowOff>
    </xdr:from>
    <xdr:to>
      <xdr:col>95</xdr:col>
      <xdr:colOff>180720</xdr:colOff>
      <xdr:row>57</xdr:row>
      <xdr:rowOff>113040</xdr:rowOff>
    </xdr:to>
    <xdr:sp>
      <xdr:nvSpPr>
        <xdr:cNvPr id="1838" name="CustomShape 1"/>
        <xdr:cNvSpPr/>
      </xdr:nvSpPr>
      <xdr:spPr>
        <a:xfrm>
          <a:off x="20368440" y="9646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54</xdr:row>
      <xdr:rowOff>140040</xdr:rowOff>
    </xdr:from>
    <xdr:to>
      <xdr:col>120</xdr:col>
      <xdr:colOff>114120</xdr:colOff>
      <xdr:row>54</xdr:row>
      <xdr:rowOff>140040</xdr:rowOff>
    </xdr:to>
    <xdr:sp>
      <xdr:nvSpPr>
        <xdr:cNvPr id="1839" name="Line 1"/>
        <xdr:cNvSpPr/>
      </xdr:nvSpPr>
      <xdr:spPr>
        <a:xfrm>
          <a:off x="2103120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54</xdr:row>
      <xdr:rowOff>8280</xdr:rowOff>
    </xdr:from>
    <xdr:to>
      <xdr:col>95</xdr:col>
      <xdr:colOff>180720</xdr:colOff>
      <xdr:row>55</xdr:row>
      <xdr:rowOff>75600</xdr:rowOff>
    </xdr:to>
    <xdr:sp>
      <xdr:nvSpPr>
        <xdr:cNvPr id="1840" name="CustomShape 1"/>
        <xdr:cNvSpPr/>
      </xdr:nvSpPr>
      <xdr:spPr>
        <a:xfrm>
          <a:off x="20368440" y="9266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52</xdr:row>
      <xdr:rowOff>101520</xdr:rowOff>
    </xdr:from>
    <xdr:to>
      <xdr:col>120</xdr:col>
      <xdr:colOff>114120</xdr:colOff>
      <xdr:row>52</xdr:row>
      <xdr:rowOff>101520</xdr:rowOff>
    </xdr:to>
    <xdr:sp>
      <xdr:nvSpPr>
        <xdr:cNvPr id="1841" name="Line 1"/>
        <xdr:cNvSpPr/>
      </xdr:nvSpPr>
      <xdr:spPr>
        <a:xfrm>
          <a:off x="21031200" y="9016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51</xdr:row>
      <xdr:rowOff>141480</xdr:rowOff>
    </xdr:from>
    <xdr:to>
      <xdr:col>95</xdr:col>
      <xdr:colOff>180720</xdr:colOff>
      <xdr:row>53</xdr:row>
      <xdr:rowOff>36360</xdr:rowOff>
    </xdr:to>
    <xdr:sp>
      <xdr:nvSpPr>
        <xdr:cNvPr id="1842" name="CustomShape 1"/>
        <xdr:cNvSpPr/>
      </xdr:nvSpPr>
      <xdr:spPr>
        <a:xfrm>
          <a:off x="20368440" y="8885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50</xdr:row>
      <xdr:rowOff>63720</xdr:rowOff>
    </xdr:from>
    <xdr:to>
      <xdr:col>120</xdr:col>
      <xdr:colOff>114120</xdr:colOff>
      <xdr:row>50</xdr:row>
      <xdr:rowOff>63720</xdr:rowOff>
    </xdr:to>
    <xdr:sp>
      <xdr:nvSpPr>
        <xdr:cNvPr id="1843" name="Line 1"/>
        <xdr:cNvSpPr/>
      </xdr:nvSpPr>
      <xdr:spPr>
        <a:xfrm>
          <a:off x="21031200" y="8636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49</xdr:row>
      <xdr:rowOff>102960</xdr:rowOff>
    </xdr:from>
    <xdr:to>
      <xdr:col>95</xdr:col>
      <xdr:colOff>180720</xdr:colOff>
      <xdr:row>50</xdr:row>
      <xdr:rowOff>170280</xdr:rowOff>
    </xdr:to>
    <xdr:sp>
      <xdr:nvSpPr>
        <xdr:cNvPr id="1844" name="CustomShape 1"/>
        <xdr:cNvSpPr/>
      </xdr:nvSpPr>
      <xdr:spPr>
        <a:xfrm>
          <a:off x="20368440" y="8503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xdr:nvSpPr>
        <xdr:cNvPr id="1845" name="Line 1"/>
        <xdr:cNvSpPr/>
      </xdr:nvSpPr>
      <xdr:spPr>
        <a:xfrm>
          <a:off x="2103120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112320</xdr:colOff>
      <xdr:row>47</xdr:row>
      <xdr:rowOff>65520</xdr:rowOff>
    </xdr:from>
    <xdr:to>
      <xdr:col>95</xdr:col>
      <xdr:colOff>160200</xdr:colOff>
      <xdr:row>48</xdr:row>
      <xdr:rowOff>131760</xdr:rowOff>
    </xdr:to>
    <xdr:sp>
      <xdr:nvSpPr>
        <xdr:cNvPr id="1846" name="CustomShape 1"/>
        <xdr:cNvSpPr/>
      </xdr:nvSpPr>
      <xdr:spPr>
        <a:xfrm>
          <a:off x="2026692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1847" name="CustomShape 1"/>
        <xdr:cNvSpPr/>
      </xdr:nvSpPr>
      <xdr:spPr>
        <a:xfrm>
          <a:off x="2103120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50</xdr:row>
      <xdr:rowOff>164880</xdr:rowOff>
    </xdr:from>
    <xdr:to>
      <xdr:col>116</xdr:col>
      <xdr:colOff>63000</xdr:colOff>
      <xdr:row>59</xdr:row>
      <xdr:rowOff>44640</xdr:rowOff>
    </xdr:to>
    <xdr:sp>
      <xdr:nvSpPr>
        <xdr:cNvPr id="1848" name="Line 1"/>
        <xdr:cNvSpPr/>
      </xdr:nvSpPr>
      <xdr:spPr>
        <a:xfrm flipV="1">
          <a:off x="25474320" y="8737200"/>
          <a:ext cx="1080" cy="142272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59</xdr:row>
      <xdr:rowOff>59040</xdr:rowOff>
    </xdr:from>
    <xdr:to>
      <xdr:col>117</xdr:col>
      <xdr:colOff>154440</xdr:colOff>
      <xdr:row>60</xdr:row>
      <xdr:rowOff>125280</xdr:rowOff>
    </xdr:to>
    <xdr:sp>
      <xdr:nvSpPr>
        <xdr:cNvPr id="1849" name="CustomShape 1"/>
        <xdr:cNvSpPr/>
      </xdr:nvSpPr>
      <xdr:spPr>
        <a:xfrm>
          <a:off x="25517880" y="1017432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59</xdr:row>
      <xdr:rowOff>44640</xdr:rowOff>
    </xdr:from>
    <xdr:to>
      <xdr:col>116</xdr:col>
      <xdr:colOff>152640</xdr:colOff>
      <xdr:row>59</xdr:row>
      <xdr:rowOff>44640</xdr:rowOff>
    </xdr:to>
    <xdr:sp>
      <xdr:nvSpPr>
        <xdr:cNvPr id="1850" name="Line 1"/>
        <xdr:cNvSpPr/>
      </xdr:nvSpPr>
      <xdr:spPr>
        <a:xfrm>
          <a:off x="25358400" y="10159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47160</xdr:colOff>
      <xdr:row>49</xdr:row>
      <xdr:rowOff>121680</xdr:rowOff>
    </xdr:from>
    <xdr:to>
      <xdr:col>119</xdr:col>
      <xdr:colOff>60120</xdr:colOff>
      <xdr:row>51</xdr:row>
      <xdr:rowOff>17640</xdr:rowOff>
    </xdr:to>
    <xdr:sp>
      <xdr:nvSpPr>
        <xdr:cNvPr id="1851" name="CustomShape 1"/>
        <xdr:cNvSpPr/>
      </xdr:nvSpPr>
      <xdr:spPr>
        <a:xfrm>
          <a:off x="25459560" y="852264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74,679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50</xdr:row>
      <xdr:rowOff>164880</xdr:rowOff>
    </xdr:from>
    <xdr:to>
      <xdr:col>116</xdr:col>
      <xdr:colOff>152640</xdr:colOff>
      <xdr:row>50</xdr:row>
      <xdr:rowOff>164880</xdr:rowOff>
    </xdr:to>
    <xdr:sp>
      <xdr:nvSpPr>
        <xdr:cNvPr id="1852" name="Line 1"/>
        <xdr:cNvSpPr/>
      </xdr:nvSpPr>
      <xdr:spPr>
        <a:xfrm>
          <a:off x="25358400" y="87372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58</xdr:row>
      <xdr:rowOff>169560</xdr:rowOff>
    </xdr:from>
    <xdr:to>
      <xdr:col>116</xdr:col>
      <xdr:colOff>63720</xdr:colOff>
      <xdr:row>59</xdr:row>
      <xdr:rowOff>19080</xdr:rowOff>
    </xdr:to>
    <xdr:sp>
      <xdr:nvSpPr>
        <xdr:cNvPr id="1853" name="Line 1"/>
        <xdr:cNvSpPr/>
      </xdr:nvSpPr>
      <xdr:spPr>
        <a:xfrm flipV="1">
          <a:off x="24494760" y="10113480"/>
          <a:ext cx="981360" cy="2088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59040</xdr:colOff>
      <xdr:row>57</xdr:row>
      <xdr:rowOff>119880</xdr:rowOff>
    </xdr:from>
    <xdr:to>
      <xdr:col>118</xdr:col>
      <xdr:colOff>202680</xdr:colOff>
      <xdr:row>59</xdr:row>
      <xdr:rowOff>15840</xdr:rowOff>
    </xdr:to>
    <xdr:sp>
      <xdr:nvSpPr>
        <xdr:cNvPr id="1854" name="CustomShape 1"/>
        <xdr:cNvSpPr/>
      </xdr:nvSpPr>
      <xdr:spPr>
        <a:xfrm>
          <a:off x="25471440" y="98924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4,110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87480</xdr:rowOff>
    </xdr:from>
    <xdr:to>
      <xdr:col>116</xdr:col>
      <xdr:colOff>114480</xdr:colOff>
      <xdr:row>59</xdr:row>
      <xdr:rowOff>17280</xdr:rowOff>
    </xdr:to>
    <xdr:sp>
      <xdr:nvSpPr>
        <xdr:cNvPr id="1855" name="CustomShape 1"/>
        <xdr:cNvSpPr/>
      </xdr:nvSpPr>
      <xdr:spPr>
        <a:xfrm>
          <a:off x="25425720" y="10031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59</xdr:row>
      <xdr:rowOff>15840</xdr:rowOff>
    </xdr:from>
    <xdr:to>
      <xdr:col>111</xdr:col>
      <xdr:colOff>177480</xdr:colOff>
      <xdr:row>59</xdr:row>
      <xdr:rowOff>19080</xdr:rowOff>
    </xdr:to>
    <xdr:sp>
      <xdr:nvSpPr>
        <xdr:cNvPr id="1856" name="Line 1"/>
        <xdr:cNvSpPr/>
      </xdr:nvSpPr>
      <xdr:spPr>
        <a:xfrm>
          <a:off x="23491800" y="10131120"/>
          <a:ext cx="1002960" cy="324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58</xdr:row>
      <xdr:rowOff>81360</xdr:rowOff>
    </xdr:from>
    <xdr:to>
      <xdr:col>112</xdr:col>
      <xdr:colOff>38520</xdr:colOff>
      <xdr:row>59</xdr:row>
      <xdr:rowOff>11160</xdr:rowOff>
    </xdr:to>
    <xdr:sp>
      <xdr:nvSpPr>
        <xdr:cNvPr id="1857" name="CustomShape 1"/>
        <xdr:cNvSpPr/>
      </xdr:nvSpPr>
      <xdr:spPr>
        <a:xfrm>
          <a:off x="24444360" y="100252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78120</xdr:colOff>
      <xdr:row>57</xdr:row>
      <xdr:rowOff>37440</xdr:rowOff>
    </xdr:from>
    <xdr:to>
      <xdr:col>113</xdr:col>
      <xdr:colOff>2520</xdr:colOff>
      <xdr:row>58</xdr:row>
      <xdr:rowOff>104760</xdr:rowOff>
    </xdr:to>
    <xdr:sp>
      <xdr:nvSpPr>
        <xdr:cNvPr id="1858" name="CustomShape 1"/>
        <xdr:cNvSpPr/>
      </xdr:nvSpPr>
      <xdr:spPr>
        <a:xfrm>
          <a:off x="24176160" y="98100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4,425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59</xdr:row>
      <xdr:rowOff>10800</xdr:rowOff>
    </xdr:from>
    <xdr:to>
      <xdr:col>107</xdr:col>
      <xdr:colOff>51120</xdr:colOff>
      <xdr:row>59</xdr:row>
      <xdr:rowOff>15840</xdr:rowOff>
    </xdr:to>
    <xdr:sp>
      <xdr:nvSpPr>
        <xdr:cNvPr id="1859" name="Line 1"/>
        <xdr:cNvSpPr/>
      </xdr:nvSpPr>
      <xdr:spPr>
        <a:xfrm>
          <a:off x="22459680" y="10126080"/>
          <a:ext cx="1032120" cy="504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58</xdr:row>
      <xdr:rowOff>70560</xdr:rowOff>
    </xdr:from>
    <xdr:to>
      <xdr:col>107</xdr:col>
      <xdr:colOff>101880</xdr:colOff>
      <xdr:row>58</xdr:row>
      <xdr:rowOff>171720</xdr:rowOff>
    </xdr:to>
    <xdr:sp>
      <xdr:nvSpPr>
        <xdr:cNvPr id="1860" name="CustomShape 1"/>
        <xdr:cNvSpPr/>
      </xdr:nvSpPr>
      <xdr:spPr>
        <a:xfrm>
          <a:off x="23441400" y="10014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170280</xdr:colOff>
      <xdr:row>57</xdr:row>
      <xdr:rowOff>26640</xdr:rowOff>
    </xdr:from>
    <xdr:to>
      <xdr:col>108</xdr:col>
      <xdr:colOff>94680</xdr:colOff>
      <xdr:row>58</xdr:row>
      <xdr:rowOff>93960</xdr:rowOff>
    </xdr:to>
    <xdr:sp>
      <xdr:nvSpPr>
        <xdr:cNvPr id="1861" name="CustomShape 1"/>
        <xdr:cNvSpPr/>
      </xdr:nvSpPr>
      <xdr:spPr>
        <a:xfrm>
          <a:off x="23172840" y="97992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59</xdr:row>
      <xdr:rowOff>5400</xdr:rowOff>
    </xdr:from>
    <xdr:to>
      <xdr:col>102</xdr:col>
      <xdr:colOff>114120</xdr:colOff>
      <xdr:row>59</xdr:row>
      <xdr:rowOff>10800</xdr:rowOff>
    </xdr:to>
    <xdr:sp>
      <xdr:nvSpPr>
        <xdr:cNvPr id="1862" name="Line 1"/>
        <xdr:cNvSpPr/>
      </xdr:nvSpPr>
      <xdr:spPr>
        <a:xfrm>
          <a:off x="21427920" y="10120680"/>
          <a:ext cx="1031760" cy="540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58</xdr:row>
      <xdr:rowOff>75960</xdr:rowOff>
    </xdr:from>
    <xdr:to>
      <xdr:col>102</xdr:col>
      <xdr:colOff>164520</xdr:colOff>
      <xdr:row>59</xdr:row>
      <xdr:rowOff>5760</xdr:rowOff>
    </xdr:to>
    <xdr:sp>
      <xdr:nvSpPr>
        <xdr:cNvPr id="1863" name="CustomShape 1"/>
        <xdr:cNvSpPr/>
      </xdr:nvSpPr>
      <xdr:spPr>
        <a:xfrm>
          <a:off x="22408920" y="100198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14400</xdr:colOff>
      <xdr:row>57</xdr:row>
      <xdr:rowOff>32040</xdr:rowOff>
    </xdr:from>
    <xdr:to>
      <xdr:col>103</xdr:col>
      <xdr:colOff>158040</xdr:colOff>
      <xdr:row>58</xdr:row>
      <xdr:rowOff>99360</xdr:rowOff>
    </xdr:to>
    <xdr:sp>
      <xdr:nvSpPr>
        <xdr:cNvPr id="1864" name="CustomShape 1"/>
        <xdr:cNvSpPr/>
      </xdr:nvSpPr>
      <xdr:spPr>
        <a:xfrm>
          <a:off x="22140720" y="98046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4,720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60120</xdr:rowOff>
    </xdr:from>
    <xdr:to>
      <xdr:col>98</xdr:col>
      <xdr:colOff>37800</xdr:colOff>
      <xdr:row>58</xdr:row>
      <xdr:rowOff>161280</xdr:rowOff>
    </xdr:to>
    <xdr:sp>
      <xdr:nvSpPr>
        <xdr:cNvPr id="1865" name="CustomShape 1"/>
        <xdr:cNvSpPr/>
      </xdr:nvSpPr>
      <xdr:spPr>
        <a:xfrm>
          <a:off x="21377880" y="1000404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77400</xdr:colOff>
      <xdr:row>57</xdr:row>
      <xdr:rowOff>16200</xdr:rowOff>
    </xdr:from>
    <xdr:to>
      <xdr:col>99</xdr:col>
      <xdr:colOff>2880</xdr:colOff>
      <xdr:row>58</xdr:row>
      <xdr:rowOff>83520</xdr:rowOff>
    </xdr:to>
    <xdr:sp>
      <xdr:nvSpPr>
        <xdr:cNvPr id="1866" name="CustomShape 1"/>
        <xdr:cNvSpPr/>
      </xdr:nvSpPr>
      <xdr:spPr>
        <a:xfrm>
          <a:off x="21108600" y="97887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xdr:nvSpPr>
        <xdr:cNvPr id="1867" name="CustomShape 1"/>
        <xdr:cNvSpPr/>
      </xdr:nvSpPr>
      <xdr:spPr>
        <a:xfrm>
          <a:off x="2525688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xdr:nvSpPr>
        <xdr:cNvPr id="1868" name="CustomShape 1"/>
        <xdr:cNvSpPr/>
      </xdr:nvSpPr>
      <xdr:spPr>
        <a:xfrm>
          <a:off x="2427660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xdr:nvSpPr>
        <xdr:cNvPr id="1869" name="CustomShape 1"/>
        <xdr:cNvSpPr/>
      </xdr:nvSpPr>
      <xdr:spPr>
        <a:xfrm>
          <a:off x="2327256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xdr:nvSpPr>
        <xdr:cNvPr id="1870" name="CustomShape 1"/>
        <xdr:cNvSpPr/>
      </xdr:nvSpPr>
      <xdr:spPr>
        <a:xfrm>
          <a:off x="222415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xdr:nvSpPr>
        <xdr:cNvPr id="1871" name="CustomShape 1"/>
        <xdr:cNvSpPr/>
      </xdr:nvSpPr>
      <xdr:spPr>
        <a:xfrm>
          <a:off x="212090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119160</xdr:rowOff>
    </xdr:from>
    <xdr:to>
      <xdr:col>116</xdr:col>
      <xdr:colOff>114480</xdr:colOff>
      <xdr:row>59</xdr:row>
      <xdr:rowOff>48960</xdr:rowOff>
    </xdr:to>
    <xdr:sp>
      <xdr:nvSpPr>
        <xdr:cNvPr id="1872" name="CustomShape 1"/>
        <xdr:cNvSpPr/>
      </xdr:nvSpPr>
      <xdr:spPr>
        <a:xfrm>
          <a:off x="25425720" y="10063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59040</xdr:colOff>
      <xdr:row>58</xdr:row>
      <xdr:rowOff>75960</xdr:rowOff>
    </xdr:from>
    <xdr:to>
      <xdr:col>118</xdr:col>
      <xdr:colOff>202680</xdr:colOff>
      <xdr:row>59</xdr:row>
      <xdr:rowOff>143280</xdr:rowOff>
    </xdr:to>
    <xdr:sp>
      <xdr:nvSpPr>
        <xdr:cNvPr id="1873" name="CustomShape 1"/>
        <xdr:cNvSpPr/>
      </xdr:nvSpPr>
      <xdr:spPr>
        <a:xfrm>
          <a:off x="25471440" y="100198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2,451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58</xdr:row>
      <xdr:rowOff>140040</xdr:rowOff>
    </xdr:from>
    <xdr:to>
      <xdr:col>112</xdr:col>
      <xdr:colOff>38520</xdr:colOff>
      <xdr:row>59</xdr:row>
      <xdr:rowOff>69840</xdr:rowOff>
    </xdr:to>
    <xdr:sp>
      <xdr:nvSpPr>
        <xdr:cNvPr id="1874" name="CustomShape 1"/>
        <xdr:cNvSpPr/>
      </xdr:nvSpPr>
      <xdr:spPr>
        <a:xfrm>
          <a:off x="24444360" y="100839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78120</xdr:colOff>
      <xdr:row>59</xdr:row>
      <xdr:rowOff>71640</xdr:rowOff>
    </xdr:from>
    <xdr:to>
      <xdr:col>113</xdr:col>
      <xdr:colOff>2520</xdr:colOff>
      <xdr:row>60</xdr:row>
      <xdr:rowOff>137880</xdr:rowOff>
    </xdr:to>
    <xdr:sp>
      <xdr:nvSpPr>
        <xdr:cNvPr id="1875" name="CustomShape 1"/>
        <xdr:cNvSpPr/>
      </xdr:nvSpPr>
      <xdr:spPr>
        <a:xfrm>
          <a:off x="24176160" y="1018692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58</xdr:row>
      <xdr:rowOff>136800</xdr:rowOff>
    </xdr:from>
    <xdr:to>
      <xdr:col>107</xdr:col>
      <xdr:colOff>101880</xdr:colOff>
      <xdr:row>59</xdr:row>
      <xdr:rowOff>66600</xdr:rowOff>
    </xdr:to>
    <xdr:sp>
      <xdr:nvSpPr>
        <xdr:cNvPr id="1876" name="CustomShape 1"/>
        <xdr:cNvSpPr/>
      </xdr:nvSpPr>
      <xdr:spPr>
        <a:xfrm>
          <a:off x="23441400" y="100807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105</xdr:col>
      <xdr:colOff>170280</xdr:colOff>
      <xdr:row>59</xdr:row>
      <xdr:rowOff>68400</xdr:rowOff>
    </xdr:from>
    <xdr:to>
      <xdr:col>108</xdr:col>
      <xdr:colOff>94680</xdr:colOff>
      <xdr:row>60</xdr:row>
      <xdr:rowOff>134640</xdr:rowOff>
    </xdr:to>
    <xdr:sp>
      <xdr:nvSpPr>
        <xdr:cNvPr id="1877" name="CustomShape 1"/>
        <xdr:cNvSpPr/>
      </xdr:nvSpPr>
      <xdr:spPr>
        <a:xfrm>
          <a:off x="23172840" y="1018368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58</xdr:row>
      <xdr:rowOff>132120</xdr:rowOff>
    </xdr:from>
    <xdr:to>
      <xdr:col>102</xdr:col>
      <xdr:colOff>164520</xdr:colOff>
      <xdr:row>59</xdr:row>
      <xdr:rowOff>61920</xdr:rowOff>
    </xdr:to>
    <xdr:sp>
      <xdr:nvSpPr>
        <xdr:cNvPr id="1878" name="CustomShape 1"/>
        <xdr:cNvSpPr/>
      </xdr:nvSpPr>
      <xdr:spPr>
        <a:xfrm>
          <a:off x="22408920" y="10076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14400</xdr:colOff>
      <xdr:row>59</xdr:row>
      <xdr:rowOff>63360</xdr:rowOff>
    </xdr:from>
    <xdr:to>
      <xdr:col>103</xdr:col>
      <xdr:colOff>158040</xdr:colOff>
      <xdr:row>60</xdr:row>
      <xdr:rowOff>129600</xdr:rowOff>
    </xdr:to>
    <xdr:sp>
      <xdr:nvSpPr>
        <xdr:cNvPr id="1879" name="CustomShape 1"/>
        <xdr:cNvSpPr/>
      </xdr:nvSpPr>
      <xdr:spPr>
        <a:xfrm>
          <a:off x="22140720" y="101786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126360</xdr:rowOff>
    </xdr:from>
    <xdr:to>
      <xdr:col>98</xdr:col>
      <xdr:colOff>37800</xdr:colOff>
      <xdr:row>59</xdr:row>
      <xdr:rowOff>56160</xdr:rowOff>
    </xdr:to>
    <xdr:sp>
      <xdr:nvSpPr>
        <xdr:cNvPr id="1880" name="CustomShape 1"/>
        <xdr:cNvSpPr/>
      </xdr:nvSpPr>
      <xdr:spPr>
        <a:xfrm>
          <a:off x="21377880" y="1007028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77400</xdr:colOff>
      <xdr:row>59</xdr:row>
      <xdr:rowOff>57960</xdr:rowOff>
    </xdr:from>
    <xdr:to>
      <xdr:col>99</xdr:col>
      <xdr:colOff>2880</xdr:colOff>
      <xdr:row>60</xdr:row>
      <xdr:rowOff>124200</xdr:rowOff>
    </xdr:to>
    <xdr:sp>
      <xdr:nvSpPr>
        <xdr:cNvPr id="1881" name="CustomShape 1"/>
        <xdr:cNvSpPr/>
      </xdr:nvSpPr>
      <xdr:spPr>
        <a:xfrm>
          <a:off x="21108600" y="1017324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63</xdr:row>
      <xdr:rowOff>57960</xdr:rowOff>
    </xdr:from>
    <xdr:to>
      <xdr:col>120</xdr:col>
      <xdr:colOff>114120</xdr:colOff>
      <xdr:row>65</xdr:row>
      <xdr:rowOff>31320</xdr:rowOff>
    </xdr:to>
    <xdr:sp>
      <xdr:nvSpPr>
        <xdr:cNvPr id="1882" name="CustomShape 1"/>
        <xdr:cNvSpPr/>
      </xdr:nvSpPr>
      <xdr:spPr>
        <a:xfrm>
          <a:off x="2103120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繰出金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65</xdr:row>
      <xdr:rowOff>57240</xdr:rowOff>
    </xdr:from>
    <xdr:to>
      <xdr:col>104</xdr:col>
      <xdr:colOff>126720</xdr:colOff>
      <xdr:row>66</xdr:row>
      <xdr:rowOff>140040</xdr:rowOff>
    </xdr:to>
    <xdr:sp>
      <xdr:nvSpPr>
        <xdr:cNvPr id="1883" name="CustomShape 1"/>
        <xdr:cNvSpPr/>
      </xdr:nvSpPr>
      <xdr:spPr>
        <a:xfrm>
          <a:off x="2115828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66</xdr:row>
      <xdr:rowOff>89640</xdr:rowOff>
    </xdr:from>
    <xdr:to>
      <xdr:col>104</xdr:col>
      <xdr:colOff>126720</xdr:colOff>
      <xdr:row>67</xdr:row>
      <xdr:rowOff>171720</xdr:rowOff>
    </xdr:to>
    <xdr:sp>
      <xdr:nvSpPr>
        <xdr:cNvPr id="1884" name="CustomShape 1"/>
        <xdr:cNvSpPr/>
      </xdr:nvSpPr>
      <xdr:spPr>
        <a:xfrm>
          <a:off x="2115828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65</xdr:row>
      <xdr:rowOff>57240</xdr:rowOff>
    </xdr:from>
    <xdr:to>
      <xdr:col>109</xdr:col>
      <xdr:colOff>218520</xdr:colOff>
      <xdr:row>66</xdr:row>
      <xdr:rowOff>140040</xdr:rowOff>
    </xdr:to>
    <xdr:sp>
      <xdr:nvSpPr>
        <xdr:cNvPr id="1885" name="CustomShape 1"/>
        <xdr:cNvSpPr/>
      </xdr:nvSpPr>
      <xdr:spPr>
        <a:xfrm>
          <a:off x="2234556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66</xdr:row>
      <xdr:rowOff>89640</xdr:rowOff>
    </xdr:from>
    <xdr:to>
      <xdr:col>109</xdr:col>
      <xdr:colOff>218520</xdr:colOff>
      <xdr:row>67</xdr:row>
      <xdr:rowOff>171720</xdr:rowOff>
    </xdr:to>
    <xdr:sp>
      <xdr:nvSpPr>
        <xdr:cNvPr id="1886" name="CustomShape 1"/>
        <xdr:cNvSpPr/>
      </xdr:nvSpPr>
      <xdr:spPr>
        <a:xfrm>
          <a:off x="2234556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39,719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65</xdr:row>
      <xdr:rowOff>57240</xdr:rowOff>
    </xdr:from>
    <xdr:to>
      <xdr:col>115</xdr:col>
      <xdr:colOff>218520</xdr:colOff>
      <xdr:row>66</xdr:row>
      <xdr:rowOff>140040</xdr:rowOff>
    </xdr:to>
    <xdr:sp>
      <xdr:nvSpPr>
        <xdr:cNvPr id="1887" name="CustomShape 1"/>
        <xdr:cNvSpPr/>
      </xdr:nvSpPr>
      <xdr:spPr>
        <a:xfrm>
          <a:off x="23660640" y="11201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66</xdr:row>
      <xdr:rowOff>89640</xdr:rowOff>
    </xdr:from>
    <xdr:to>
      <xdr:col>115</xdr:col>
      <xdr:colOff>218520</xdr:colOff>
      <xdr:row>67</xdr:row>
      <xdr:rowOff>171720</xdr:rowOff>
    </xdr:to>
    <xdr:sp>
      <xdr:nvSpPr>
        <xdr:cNvPr id="1888" name="CustomShape 1"/>
        <xdr:cNvSpPr/>
      </xdr:nvSpPr>
      <xdr:spPr>
        <a:xfrm>
          <a:off x="23660640" y="11405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34,323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889" name="CustomShape 1"/>
        <xdr:cNvSpPr/>
      </xdr:nvSpPr>
      <xdr:spPr>
        <a:xfrm>
          <a:off x="2103120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67</xdr:row>
      <xdr:rowOff>7200</xdr:rowOff>
    </xdr:from>
    <xdr:to>
      <xdr:col>97</xdr:col>
      <xdr:colOff>93240</xdr:colOff>
      <xdr:row>68</xdr:row>
      <xdr:rowOff>43560</xdr:rowOff>
    </xdr:to>
    <xdr:sp>
      <xdr:nvSpPr>
        <xdr:cNvPr id="1890" name="CustomShape 1"/>
        <xdr:cNvSpPr/>
      </xdr:nvSpPr>
      <xdr:spPr>
        <a:xfrm>
          <a:off x="20935440" y="11494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81</xdr:row>
      <xdr:rowOff>82440</xdr:rowOff>
    </xdr:from>
    <xdr:to>
      <xdr:col>120</xdr:col>
      <xdr:colOff>114120</xdr:colOff>
      <xdr:row>81</xdr:row>
      <xdr:rowOff>82440</xdr:rowOff>
    </xdr:to>
    <xdr:sp>
      <xdr:nvSpPr>
        <xdr:cNvPr id="1891" name="Line 1"/>
        <xdr:cNvSpPr/>
      </xdr:nvSpPr>
      <xdr:spPr>
        <a:xfrm>
          <a:off x="2103120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80</xdr:row>
      <xdr:rowOff>121680</xdr:rowOff>
    </xdr:from>
    <xdr:to>
      <xdr:col>95</xdr:col>
      <xdr:colOff>180720</xdr:colOff>
      <xdr:row>82</xdr:row>
      <xdr:rowOff>17640</xdr:rowOff>
    </xdr:to>
    <xdr:sp>
      <xdr:nvSpPr>
        <xdr:cNvPr id="1892" name="CustomShape 1"/>
        <xdr:cNvSpPr/>
      </xdr:nvSpPr>
      <xdr:spPr>
        <a:xfrm>
          <a:off x="20368440" y="138376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79</xdr:row>
      <xdr:rowOff>44640</xdr:rowOff>
    </xdr:from>
    <xdr:to>
      <xdr:col>120</xdr:col>
      <xdr:colOff>114120</xdr:colOff>
      <xdr:row>79</xdr:row>
      <xdr:rowOff>44640</xdr:rowOff>
    </xdr:to>
    <xdr:sp>
      <xdr:nvSpPr>
        <xdr:cNvPr id="1893" name="Line 1"/>
        <xdr:cNvSpPr/>
      </xdr:nvSpPr>
      <xdr:spPr>
        <a:xfrm>
          <a:off x="2103120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78</xdr:row>
      <xdr:rowOff>84600</xdr:rowOff>
    </xdr:from>
    <xdr:to>
      <xdr:col>95</xdr:col>
      <xdr:colOff>180720</xdr:colOff>
      <xdr:row>79</xdr:row>
      <xdr:rowOff>151920</xdr:rowOff>
    </xdr:to>
    <xdr:sp>
      <xdr:nvSpPr>
        <xdr:cNvPr id="1894" name="CustomShape 1"/>
        <xdr:cNvSpPr/>
      </xdr:nvSpPr>
      <xdr:spPr>
        <a:xfrm>
          <a:off x="20368440" y="134575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77</xdr:row>
      <xdr:rowOff>6120</xdr:rowOff>
    </xdr:from>
    <xdr:to>
      <xdr:col>120</xdr:col>
      <xdr:colOff>114120</xdr:colOff>
      <xdr:row>77</xdr:row>
      <xdr:rowOff>6120</xdr:rowOff>
    </xdr:to>
    <xdr:sp>
      <xdr:nvSpPr>
        <xdr:cNvPr id="1895" name="Line 1"/>
        <xdr:cNvSpPr/>
      </xdr:nvSpPr>
      <xdr:spPr>
        <a:xfrm>
          <a:off x="2103120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76</xdr:row>
      <xdr:rowOff>45720</xdr:rowOff>
    </xdr:from>
    <xdr:to>
      <xdr:col>95</xdr:col>
      <xdr:colOff>180720</xdr:colOff>
      <xdr:row>77</xdr:row>
      <xdr:rowOff>113040</xdr:rowOff>
    </xdr:to>
    <xdr:sp>
      <xdr:nvSpPr>
        <xdr:cNvPr id="1896" name="CustomShape 1"/>
        <xdr:cNvSpPr/>
      </xdr:nvSpPr>
      <xdr:spPr>
        <a:xfrm>
          <a:off x="20368440" y="13075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74</xdr:row>
      <xdr:rowOff>140040</xdr:rowOff>
    </xdr:from>
    <xdr:to>
      <xdr:col>120</xdr:col>
      <xdr:colOff>114120</xdr:colOff>
      <xdr:row>74</xdr:row>
      <xdr:rowOff>140040</xdr:rowOff>
    </xdr:to>
    <xdr:sp>
      <xdr:nvSpPr>
        <xdr:cNvPr id="1897" name="Line 1"/>
        <xdr:cNvSpPr/>
      </xdr:nvSpPr>
      <xdr:spPr>
        <a:xfrm>
          <a:off x="2103120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74</xdr:row>
      <xdr:rowOff>8280</xdr:rowOff>
    </xdr:from>
    <xdr:to>
      <xdr:col>95</xdr:col>
      <xdr:colOff>180720</xdr:colOff>
      <xdr:row>75</xdr:row>
      <xdr:rowOff>75600</xdr:rowOff>
    </xdr:to>
    <xdr:sp>
      <xdr:nvSpPr>
        <xdr:cNvPr id="1898" name="CustomShape 1"/>
        <xdr:cNvSpPr/>
      </xdr:nvSpPr>
      <xdr:spPr>
        <a:xfrm>
          <a:off x="20368440" y="12695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72</xdr:row>
      <xdr:rowOff>101520</xdr:rowOff>
    </xdr:from>
    <xdr:to>
      <xdr:col>120</xdr:col>
      <xdr:colOff>114120</xdr:colOff>
      <xdr:row>72</xdr:row>
      <xdr:rowOff>101520</xdr:rowOff>
    </xdr:to>
    <xdr:sp>
      <xdr:nvSpPr>
        <xdr:cNvPr id="1899" name="Line 1"/>
        <xdr:cNvSpPr/>
      </xdr:nvSpPr>
      <xdr:spPr>
        <a:xfrm>
          <a:off x="2103120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71</xdr:row>
      <xdr:rowOff>141480</xdr:rowOff>
    </xdr:from>
    <xdr:to>
      <xdr:col>95</xdr:col>
      <xdr:colOff>180720</xdr:colOff>
      <xdr:row>73</xdr:row>
      <xdr:rowOff>36360</xdr:rowOff>
    </xdr:to>
    <xdr:sp>
      <xdr:nvSpPr>
        <xdr:cNvPr id="1900" name="CustomShape 1"/>
        <xdr:cNvSpPr/>
      </xdr:nvSpPr>
      <xdr:spPr>
        <a:xfrm>
          <a:off x="20368440" y="12314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70</xdr:row>
      <xdr:rowOff>63720</xdr:rowOff>
    </xdr:from>
    <xdr:to>
      <xdr:col>120</xdr:col>
      <xdr:colOff>114120</xdr:colOff>
      <xdr:row>70</xdr:row>
      <xdr:rowOff>63720</xdr:rowOff>
    </xdr:to>
    <xdr:sp>
      <xdr:nvSpPr>
        <xdr:cNvPr id="1901" name="Line 1"/>
        <xdr:cNvSpPr/>
      </xdr:nvSpPr>
      <xdr:spPr>
        <a:xfrm>
          <a:off x="2103120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69</xdr:row>
      <xdr:rowOff>102960</xdr:rowOff>
    </xdr:from>
    <xdr:to>
      <xdr:col>95</xdr:col>
      <xdr:colOff>180720</xdr:colOff>
      <xdr:row>70</xdr:row>
      <xdr:rowOff>170280</xdr:rowOff>
    </xdr:to>
    <xdr:sp>
      <xdr:nvSpPr>
        <xdr:cNvPr id="1902" name="CustomShape 1"/>
        <xdr:cNvSpPr/>
      </xdr:nvSpPr>
      <xdr:spPr>
        <a:xfrm>
          <a:off x="20368440" y="11932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25200</xdr:rowOff>
    </xdr:from>
    <xdr:to>
      <xdr:col>120</xdr:col>
      <xdr:colOff>114120</xdr:colOff>
      <xdr:row>68</xdr:row>
      <xdr:rowOff>25200</xdr:rowOff>
    </xdr:to>
    <xdr:sp>
      <xdr:nvSpPr>
        <xdr:cNvPr id="1903" name="Line 1"/>
        <xdr:cNvSpPr/>
      </xdr:nvSpPr>
      <xdr:spPr>
        <a:xfrm>
          <a:off x="2103120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92</xdr:col>
      <xdr:colOff>213840</xdr:colOff>
      <xdr:row>67</xdr:row>
      <xdr:rowOff>65520</xdr:rowOff>
    </xdr:from>
    <xdr:to>
      <xdr:col>95</xdr:col>
      <xdr:colOff>180720</xdr:colOff>
      <xdr:row>68</xdr:row>
      <xdr:rowOff>131760</xdr:rowOff>
    </xdr:to>
    <xdr:sp>
      <xdr:nvSpPr>
        <xdr:cNvPr id="1904" name="CustomShape 1"/>
        <xdr:cNvSpPr/>
      </xdr:nvSpPr>
      <xdr:spPr>
        <a:xfrm>
          <a:off x="20368440" y="11552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xdr:nvSpPr>
        <xdr:cNvPr id="1905" name="CustomShape 1"/>
        <xdr:cNvSpPr/>
      </xdr:nvSpPr>
      <xdr:spPr>
        <a:xfrm>
          <a:off x="2103120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70</xdr:row>
      <xdr:rowOff>115200</xdr:rowOff>
    </xdr:from>
    <xdr:to>
      <xdr:col>116</xdr:col>
      <xdr:colOff>63000</xdr:colOff>
      <xdr:row>79</xdr:row>
      <xdr:rowOff>24120</xdr:rowOff>
    </xdr:to>
    <xdr:sp>
      <xdr:nvSpPr>
        <xdr:cNvPr id="1906" name="Line 1"/>
        <xdr:cNvSpPr/>
      </xdr:nvSpPr>
      <xdr:spPr>
        <a:xfrm flipV="1">
          <a:off x="25474320" y="12116520"/>
          <a:ext cx="1080" cy="145188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47160</xdr:colOff>
      <xdr:row>79</xdr:row>
      <xdr:rowOff>38520</xdr:rowOff>
    </xdr:from>
    <xdr:to>
      <xdr:col>119</xdr:col>
      <xdr:colOff>60120</xdr:colOff>
      <xdr:row>80</xdr:row>
      <xdr:rowOff>104760</xdr:rowOff>
    </xdr:to>
    <xdr:sp>
      <xdr:nvSpPr>
        <xdr:cNvPr id="1907" name="CustomShape 1"/>
        <xdr:cNvSpPr/>
      </xdr:nvSpPr>
      <xdr:spPr>
        <a:xfrm>
          <a:off x="25459560" y="13582800"/>
          <a:ext cx="6703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20,536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79</xdr:row>
      <xdr:rowOff>24120</xdr:rowOff>
    </xdr:from>
    <xdr:to>
      <xdr:col>116</xdr:col>
      <xdr:colOff>152640</xdr:colOff>
      <xdr:row>79</xdr:row>
      <xdr:rowOff>24120</xdr:rowOff>
    </xdr:to>
    <xdr:sp>
      <xdr:nvSpPr>
        <xdr:cNvPr id="1908" name="Line 1"/>
        <xdr:cNvSpPr/>
      </xdr:nvSpPr>
      <xdr:spPr>
        <a:xfrm>
          <a:off x="25358400" y="13568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47160</xdr:colOff>
      <xdr:row>69</xdr:row>
      <xdr:rowOff>71640</xdr:rowOff>
    </xdr:from>
    <xdr:to>
      <xdr:col>119</xdr:col>
      <xdr:colOff>60120</xdr:colOff>
      <xdr:row>70</xdr:row>
      <xdr:rowOff>138960</xdr:rowOff>
    </xdr:to>
    <xdr:sp>
      <xdr:nvSpPr>
        <xdr:cNvPr id="1909" name="CustomShape 1"/>
        <xdr:cNvSpPr/>
      </xdr:nvSpPr>
      <xdr:spPr>
        <a:xfrm>
          <a:off x="25459560" y="1190160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58,652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70</xdr:row>
      <xdr:rowOff>115200</xdr:rowOff>
    </xdr:from>
    <xdr:to>
      <xdr:col>116</xdr:col>
      <xdr:colOff>152640</xdr:colOff>
      <xdr:row>70</xdr:row>
      <xdr:rowOff>115200</xdr:rowOff>
    </xdr:to>
    <xdr:sp>
      <xdr:nvSpPr>
        <xdr:cNvPr id="1910" name="Line 1"/>
        <xdr:cNvSpPr/>
      </xdr:nvSpPr>
      <xdr:spPr>
        <a:xfrm>
          <a:off x="25358400" y="121165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77</xdr:row>
      <xdr:rowOff>55080</xdr:rowOff>
    </xdr:from>
    <xdr:to>
      <xdr:col>116</xdr:col>
      <xdr:colOff>63720</xdr:colOff>
      <xdr:row>77</xdr:row>
      <xdr:rowOff>67320</xdr:rowOff>
    </xdr:to>
    <xdr:sp>
      <xdr:nvSpPr>
        <xdr:cNvPr id="1911" name="Line 1"/>
        <xdr:cNvSpPr/>
      </xdr:nvSpPr>
      <xdr:spPr>
        <a:xfrm flipV="1">
          <a:off x="24494760" y="13256640"/>
          <a:ext cx="981360" cy="1224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47160</xdr:colOff>
      <xdr:row>74</xdr:row>
      <xdr:rowOff>54360</xdr:rowOff>
    </xdr:from>
    <xdr:to>
      <xdr:col>119</xdr:col>
      <xdr:colOff>60120</xdr:colOff>
      <xdr:row>75</xdr:row>
      <xdr:rowOff>121680</xdr:rowOff>
    </xdr:to>
    <xdr:sp>
      <xdr:nvSpPr>
        <xdr:cNvPr id="1912" name="CustomShape 1"/>
        <xdr:cNvSpPr/>
      </xdr:nvSpPr>
      <xdr:spPr>
        <a:xfrm>
          <a:off x="25459560" y="1274148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37,292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75</xdr:row>
      <xdr:rowOff>21240</xdr:rowOff>
    </xdr:from>
    <xdr:to>
      <xdr:col>116</xdr:col>
      <xdr:colOff>114480</xdr:colOff>
      <xdr:row>75</xdr:row>
      <xdr:rowOff>122400</xdr:rowOff>
    </xdr:to>
    <xdr:sp>
      <xdr:nvSpPr>
        <xdr:cNvPr id="1913" name="CustomShape 1"/>
        <xdr:cNvSpPr/>
      </xdr:nvSpPr>
      <xdr:spPr>
        <a:xfrm>
          <a:off x="25425720" y="12879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77</xdr:row>
      <xdr:rowOff>67320</xdr:rowOff>
    </xdr:from>
    <xdr:to>
      <xdr:col>111</xdr:col>
      <xdr:colOff>177480</xdr:colOff>
      <xdr:row>77</xdr:row>
      <xdr:rowOff>101160</xdr:rowOff>
    </xdr:to>
    <xdr:sp>
      <xdr:nvSpPr>
        <xdr:cNvPr id="1914" name="Line 1"/>
        <xdr:cNvSpPr/>
      </xdr:nvSpPr>
      <xdr:spPr>
        <a:xfrm flipV="1">
          <a:off x="23491800" y="13268880"/>
          <a:ext cx="1002960" cy="3384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75</xdr:row>
      <xdr:rowOff>68400</xdr:rowOff>
    </xdr:from>
    <xdr:to>
      <xdr:col>112</xdr:col>
      <xdr:colOff>38520</xdr:colOff>
      <xdr:row>75</xdr:row>
      <xdr:rowOff>169560</xdr:rowOff>
    </xdr:to>
    <xdr:sp>
      <xdr:nvSpPr>
        <xdr:cNvPr id="1915" name="CustomShape 1"/>
        <xdr:cNvSpPr/>
      </xdr:nvSpPr>
      <xdr:spPr>
        <a:xfrm>
          <a:off x="24444360" y="129268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33840</xdr:colOff>
      <xdr:row>74</xdr:row>
      <xdr:rowOff>25200</xdr:rowOff>
    </xdr:from>
    <xdr:to>
      <xdr:col>113</xdr:col>
      <xdr:colOff>46800</xdr:colOff>
      <xdr:row>75</xdr:row>
      <xdr:rowOff>92520</xdr:rowOff>
    </xdr:to>
    <xdr:sp>
      <xdr:nvSpPr>
        <xdr:cNvPr id="1916" name="CustomShape 1"/>
        <xdr:cNvSpPr/>
      </xdr:nvSpPr>
      <xdr:spPr>
        <a:xfrm>
          <a:off x="24131880" y="127123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36,059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77</xdr:row>
      <xdr:rowOff>101160</xdr:rowOff>
    </xdr:from>
    <xdr:to>
      <xdr:col>107</xdr:col>
      <xdr:colOff>51120</xdr:colOff>
      <xdr:row>77</xdr:row>
      <xdr:rowOff>124560</xdr:rowOff>
    </xdr:to>
    <xdr:sp>
      <xdr:nvSpPr>
        <xdr:cNvPr id="1917" name="Line 1"/>
        <xdr:cNvSpPr/>
      </xdr:nvSpPr>
      <xdr:spPr>
        <a:xfrm flipV="1">
          <a:off x="22459680" y="13302720"/>
          <a:ext cx="1032120" cy="2340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75</xdr:row>
      <xdr:rowOff>136800</xdr:rowOff>
    </xdr:from>
    <xdr:to>
      <xdr:col>107</xdr:col>
      <xdr:colOff>101880</xdr:colOff>
      <xdr:row>76</xdr:row>
      <xdr:rowOff>65880</xdr:rowOff>
    </xdr:to>
    <xdr:sp>
      <xdr:nvSpPr>
        <xdr:cNvPr id="1918" name="CustomShape 1"/>
        <xdr:cNvSpPr/>
      </xdr:nvSpPr>
      <xdr:spPr>
        <a:xfrm>
          <a:off x="23441400" y="1299528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105</xdr:col>
      <xdr:colOff>97200</xdr:colOff>
      <xdr:row>74</xdr:row>
      <xdr:rowOff>93600</xdr:rowOff>
    </xdr:from>
    <xdr:to>
      <xdr:col>108</xdr:col>
      <xdr:colOff>110160</xdr:colOff>
      <xdr:row>75</xdr:row>
      <xdr:rowOff>160920</xdr:rowOff>
    </xdr:to>
    <xdr:sp>
      <xdr:nvSpPr>
        <xdr:cNvPr id="1919" name="CustomShape 1"/>
        <xdr:cNvSpPr/>
      </xdr:nvSpPr>
      <xdr:spPr>
        <a:xfrm>
          <a:off x="23099760" y="127807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34,262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77</xdr:row>
      <xdr:rowOff>124560</xdr:rowOff>
    </xdr:from>
    <xdr:to>
      <xdr:col>102</xdr:col>
      <xdr:colOff>114120</xdr:colOff>
      <xdr:row>78</xdr:row>
      <xdr:rowOff>2520</xdr:rowOff>
    </xdr:to>
    <xdr:sp>
      <xdr:nvSpPr>
        <xdr:cNvPr id="1920" name="Line 1"/>
        <xdr:cNvSpPr/>
      </xdr:nvSpPr>
      <xdr:spPr>
        <a:xfrm flipV="1">
          <a:off x="21427920" y="13326120"/>
          <a:ext cx="1031760" cy="4932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73</xdr:row>
      <xdr:rowOff>1800</xdr:rowOff>
    </xdr:from>
    <xdr:to>
      <xdr:col>102</xdr:col>
      <xdr:colOff>164520</xdr:colOff>
      <xdr:row>73</xdr:row>
      <xdr:rowOff>102960</xdr:rowOff>
    </xdr:to>
    <xdr:sp>
      <xdr:nvSpPr>
        <xdr:cNvPr id="1921" name="CustomShape 1"/>
        <xdr:cNvSpPr/>
      </xdr:nvSpPr>
      <xdr:spPr>
        <a:xfrm>
          <a:off x="22408920" y="12517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100</xdr:col>
      <xdr:colOff>188280</xdr:colOff>
      <xdr:row>71</xdr:row>
      <xdr:rowOff>131040</xdr:rowOff>
    </xdr:from>
    <xdr:to>
      <xdr:col>103</xdr:col>
      <xdr:colOff>202320</xdr:colOff>
      <xdr:row>73</xdr:row>
      <xdr:rowOff>25920</xdr:rowOff>
    </xdr:to>
    <xdr:sp>
      <xdr:nvSpPr>
        <xdr:cNvPr id="1922" name="CustomShape 1"/>
        <xdr:cNvSpPr/>
      </xdr:nvSpPr>
      <xdr:spPr>
        <a:xfrm>
          <a:off x="22095720" y="123037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46,782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74</xdr:row>
      <xdr:rowOff>147240</xdr:rowOff>
    </xdr:from>
    <xdr:to>
      <xdr:col>98</xdr:col>
      <xdr:colOff>37800</xdr:colOff>
      <xdr:row>75</xdr:row>
      <xdr:rowOff>77040</xdr:rowOff>
    </xdr:to>
    <xdr:sp>
      <xdr:nvSpPr>
        <xdr:cNvPr id="1923" name="CustomShape 1"/>
        <xdr:cNvSpPr/>
      </xdr:nvSpPr>
      <xdr:spPr>
        <a:xfrm>
          <a:off x="21377880" y="128343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33120</xdr:colOff>
      <xdr:row>73</xdr:row>
      <xdr:rowOff>103320</xdr:rowOff>
    </xdr:from>
    <xdr:to>
      <xdr:col>99</xdr:col>
      <xdr:colOff>47160</xdr:colOff>
      <xdr:row>74</xdr:row>
      <xdr:rowOff>170640</xdr:rowOff>
    </xdr:to>
    <xdr:sp>
      <xdr:nvSpPr>
        <xdr:cNvPr id="1924" name="CustomShape 1"/>
        <xdr:cNvSpPr/>
      </xdr:nvSpPr>
      <xdr:spPr>
        <a:xfrm>
          <a:off x="21064320" y="126190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38,489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81</xdr:row>
      <xdr:rowOff>90000</xdr:rowOff>
    </xdr:from>
    <xdr:to>
      <xdr:col>118</xdr:col>
      <xdr:colOff>168840</xdr:colOff>
      <xdr:row>82</xdr:row>
      <xdr:rowOff>157320</xdr:rowOff>
    </xdr:to>
    <xdr:sp>
      <xdr:nvSpPr>
        <xdr:cNvPr id="1925" name="CustomShape 1"/>
        <xdr:cNvSpPr/>
      </xdr:nvSpPr>
      <xdr:spPr>
        <a:xfrm>
          <a:off x="2525688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81</xdr:row>
      <xdr:rowOff>90000</xdr:rowOff>
    </xdr:from>
    <xdr:to>
      <xdr:col>114</xdr:col>
      <xdr:colOff>64080</xdr:colOff>
      <xdr:row>82</xdr:row>
      <xdr:rowOff>157320</xdr:rowOff>
    </xdr:to>
    <xdr:sp>
      <xdr:nvSpPr>
        <xdr:cNvPr id="1926" name="CustomShape 1"/>
        <xdr:cNvSpPr/>
      </xdr:nvSpPr>
      <xdr:spPr>
        <a:xfrm>
          <a:off x="2427660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81</xdr:row>
      <xdr:rowOff>90000</xdr:rowOff>
    </xdr:from>
    <xdr:to>
      <xdr:col>109</xdr:col>
      <xdr:colOff>155160</xdr:colOff>
      <xdr:row>82</xdr:row>
      <xdr:rowOff>157320</xdr:rowOff>
    </xdr:to>
    <xdr:sp>
      <xdr:nvSpPr>
        <xdr:cNvPr id="1927" name="CustomShape 1"/>
        <xdr:cNvSpPr/>
      </xdr:nvSpPr>
      <xdr:spPr>
        <a:xfrm>
          <a:off x="2327256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81</xdr:row>
      <xdr:rowOff>90000</xdr:rowOff>
    </xdr:from>
    <xdr:to>
      <xdr:col>104</xdr:col>
      <xdr:colOff>218880</xdr:colOff>
      <xdr:row>82</xdr:row>
      <xdr:rowOff>157320</xdr:rowOff>
    </xdr:to>
    <xdr:sp>
      <xdr:nvSpPr>
        <xdr:cNvPr id="1928" name="CustomShape 1"/>
        <xdr:cNvSpPr/>
      </xdr:nvSpPr>
      <xdr:spPr>
        <a:xfrm>
          <a:off x="222415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81</xdr:row>
      <xdr:rowOff>90000</xdr:rowOff>
    </xdr:from>
    <xdr:to>
      <xdr:col>100</xdr:col>
      <xdr:colOff>63360</xdr:colOff>
      <xdr:row>82</xdr:row>
      <xdr:rowOff>157320</xdr:rowOff>
    </xdr:to>
    <xdr:sp>
      <xdr:nvSpPr>
        <xdr:cNvPr id="1929" name="CustomShape 1"/>
        <xdr:cNvSpPr/>
      </xdr:nvSpPr>
      <xdr:spPr>
        <a:xfrm>
          <a:off x="212090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77</xdr:row>
      <xdr:rowOff>4320</xdr:rowOff>
    </xdr:from>
    <xdr:to>
      <xdr:col>116</xdr:col>
      <xdr:colOff>114480</xdr:colOff>
      <xdr:row>77</xdr:row>
      <xdr:rowOff>105480</xdr:rowOff>
    </xdr:to>
    <xdr:sp>
      <xdr:nvSpPr>
        <xdr:cNvPr id="1930" name="CustomShape 1"/>
        <xdr:cNvSpPr/>
      </xdr:nvSpPr>
      <xdr:spPr>
        <a:xfrm>
          <a:off x="25425720" y="13205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47160</xdr:colOff>
      <xdr:row>76</xdr:row>
      <xdr:rowOff>164160</xdr:rowOff>
    </xdr:from>
    <xdr:to>
      <xdr:col>119</xdr:col>
      <xdr:colOff>60120</xdr:colOff>
      <xdr:row>78</xdr:row>
      <xdr:rowOff>60120</xdr:rowOff>
    </xdr:to>
    <xdr:sp>
      <xdr:nvSpPr>
        <xdr:cNvPr id="1931" name="CustomShape 1"/>
        <xdr:cNvSpPr/>
      </xdr:nvSpPr>
      <xdr:spPr>
        <a:xfrm>
          <a:off x="25459560" y="13194360"/>
          <a:ext cx="6703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28,719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77</xdr:row>
      <xdr:rowOff>16920</xdr:rowOff>
    </xdr:from>
    <xdr:to>
      <xdr:col>112</xdr:col>
      <xdr:colOff>38520</xdr:colOff>
      <xdr:row>77</xdr:row>
      <xdr:rowOff>118080</xdr:rowOff>
    </xdr:to>
    <xdr:sp>
      <xdr:nvSpPr>
        <xdr:cNvPr id="1932" name="CustomShape 1"/>
        <xdr:cNvSpPr/>
      </xdr:nvSpPr>
      <xdr:spPr>
        <a:xfrm>
          <a:off x="24444360" y="132184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110</xdr:col>
      <xdr:colOff>33840</xdr:colOff>
      <xdr:row>77</xdr:row>
      <xdr:rowOff>119520</xdr:rowOff>
    </xdr:from>
    <xdr:to>
      <xdr:col>113</xdr:col>
      <xdr:colOff>46800</xdr:colOff>
      <xdr:row>79</xdr:row>
      <xdr:rowOff>15480</xdr:rowOff>
    </xdr:to>
    <xdr:sp>
      <xdr:nvSpPr>
        <xdr:cNvPr id="1933" name="CustomShape 1"/>
        <xdr:cNvSpPr/>
      </xdr:nvSpPr>
      <xdr:spPr>
        <a:xfrm>
          <a:off x="24131880" y="133210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28,392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77</xdr:row>
      <xdr:rowOff>50400</xdr:rowOff>
    </xdr:from>
    <xdr:to>
      <xdr:col>107</xdr:col>
      <xdr:colOff>101880</xdr:colOff>
      <xdr:row>77</xdr:row>
      <xdr:rowOff>151560</xdr:rowOff>
    </xdr:to>
    <xdr:sp>
      <xdr:nvSpPr>
        <xdr:cNvPr id="1934" name="CustomShape 1"/>
        <xdr:cNvSpPr/>
      </xdr:nvSpPr>
      <xdr:spPr>
        <a:xfrm>
          <a:off x="23441400" y="132519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105</xdr:col>
      <xdr:colOff>97200</xdr:colOff>
      <xdr:row>77</xdr:row>
      <xdr:rowOff>153360</xdr:rowOff>
    </xdr:from>
    <xdr:to>
      <xdr:col>108</xdr:col>
      <xdr:colOff>110160</xdr:colOff>
      <xdr:row>79</xdr:row>
      <xdr:rowOff>49320</xdr:rowOff>
    </xdr:to>
    <xdr:sp>
      <xdr:nvSpPr>
        <xdr:cNvPr id="1935" name="CustomShape 1"/>
        <xdr:cNvSpPr/>
      </xdr:nvSpPr>
      <xdr:spPr>
        <a:xfrm>
          <a:off x="23099760" y="133549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27,509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77</xdr:row>
      <xdr:rowOff>73800</xdr:rowOff>
    </xdr:from>
    <xdr:to>
      <xdr:col>102</xdr:col>
      <xdr:colOff>164520</xdr:colOff>
      <xdr:row>78</xdr:row>
      <xdr:rowOff>4320</xdr:rowOff>
    </xdr:to>
    <xdr:sp>
      <xdr:nvSpPr>
        <xdr:cNvPr id="1936" name="CustomShape 1"/>
        <xdr:cNvSpPr/>
      </xdr:nvSpPr>
      <xdr:spPr>
        <a:xfrm>
          <a:off x="22408920" y="1327536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188280</xdr:colOff>
      <xdr:row>78</xdr:row>
      <xdr:rowOff>6120</xdr:rowOff>
    </xdr:from>
    <xdr:to>
      <xdr:col>103</xdr:col>
      <xdr:colOff>202320</xdr:colOff>
      <xdr:row>79</xdr:row>
      <xdr:rowOff>73440</xdr:rowOff>
    </xdr:to>
    <xdr:sp>
      <xdr:nvSpPr>
        <xdr:cNvPr id="1937" name="CustomShape 1"/>
        <xdr:cNvSpPr/>
      </xdr:nvSpPr>
      <xdr:spPr>
        <a:xfrm>
          <a:off x="22095720" y="133790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26,892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77</xdr:row>
      <xdr:rowOff>123120</xdr:rowOff>
    </xdr:from>
    <xdr:to>
      <xdr:col>98</xdr:col>
      <xdr:colOff>37800</xdr:colOff>
      <xdr:row>78</xdr:row>
      <xdr:rowOff>53640</xdr:rowOff>
    </xdr:to>
    <xdr:sp>
      <xdr:nvSpPr>
        <xdr:cNvPr id="1938" name="CustomShape 1"/>
        <xdr:cNvSpPr/>
      </xdr:nvSpPr>
      <xdr:spPr>
        <a:xfrm>
          <a:off x="21377880" y="1332468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96</xdr:col>
      <xdr:colOff>33120</xdr:colOff>
      <xdr:row>78</xdr:row>
      <xdr:rowOff>55080</xdr:rowOff>
    </xdr:from>
    <xdr:to>
      <xdr:col>99</xdr:col>
      <xdr:colOff>47160</xdr:colOff>
      <xdr:row>79</xdr:row>
      <xdr:rowOff>122400</xdr:rowOff>
    </xdr:to>
    <xdr:sp>
      <xdr:nvSpPr>
        <xdr:cNvPr id="1939" name="CustomShape 1"/>
        <xdr:cNvSpPr/>
      </xdr:nvSpPr>
      <xdr:spPr>
        <a:xfrm>
          <a:off x="21064320" y="13428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25,604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83</xdr:row>
      <xdr:rowOff>57960</xdr:rowOff>
    </xdr:from>
    <xdr:to>
      <xdr:col>120</xdr:col>
      <xdr:colOff>114120</xdr:colOff>
      <xdr:row>85</xdr:row>
      <xdr:rowOff>31320</xdr:rowOff>
    </xdr:to>
    <xdr:sp>
      <xdr:nvSpPr>
        <xdr:cNvPr id="1940" name="CustomShape 1"/>
        <xdr:cNvSpPr/>
      </xdr:nvSpPr>
      <xdr:spPr>
        <a:xfrm>
          <a:off x="2103120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85</xdr:row>
      <xdr:rowOff>57240</xdr:rowOff>
    </xdr:from>
    <xdr:to>
      <xdr:col>104</xdr:col>
      <xdr:colOff>126720</xdr:colOff>
      <xdr:row>86</xdr:row>
      <xdr:rowOff>140040</xdr:rowOff>
    </xdr:to>
    <xdr:sp>
      <xdr:nvSpPr>
        <xdr:cNvPr id="1941" name="CustomShape 1"/>
        <xdr:cNvSpPr/>
      </xdr:nvSpPr>
      <xdr:spPr>
        <a:xfrm>
          <a:off x="2115828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86</xdr:row>
      <xdr:rowOff>89640</xdr:rowOff>
    </xdr:from>
    <xdr:to>
      <xdr:col>104</xdr:col>
      <xdr:colOff>126720</xdr:colOff>
      <xdr:row>87</xdr:row>
      <xdr:rowOff>171720</xdr:rowOff>
    </xdr:to>
    <xdr:sp>
      <xdr:nvSpPr>
        <xdr:cNvPr id="1942" name="CustomShape 1"/>
        <xdr:cNvSpPr/>
      </xdr:nvSpPr>
      <xdr:spPr>
        <a:xfrm>
          <a:off x="2115828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85</xdr:row>
      <xdr:rowOff>57240</xdr:rowOff>
    </xdr:from>
    <xdr:to>
      <xdr:col>109</xdr:col>
      <xdr:colOff>218520</xdr:colOff>
      <xdr:row>86</xdr:row>
      <xdr:rowOff>140040</xdr:rowOff>
    </xdr:to>
    <xdr:sp>
      <xdr:nvSpPr>
        <xdr:cNvPr id="1943" name="CustomShape 1"/>
        <xdr:cNvSpPr/>
      </xdr:nvSpPr>
      <xdr:spPr>
        <a:xfrm>
          <a:off x="2234556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86</xdr:row>
      <xdr:rowOff>89640</xdr:rowOff>
    </xdr:from>
    <xdr:to>
      <xdr:col>109</xdr:col>
      <xdr:colOff>218520</xdr:colOff>
      <xdr:row>87</xdr:row>
      <xdr:rowOff>171720</xdr:rowOff>
    </xdr:to>
    <xdr:sp>
      <xdr:nvSpPr>
        <xdr:cNvPr id="1944" name="CustomShape 1"/>
        <xdr:cNvSpPr/>
      </xdr:nvSpPr>
      <xdr:spPr>
        <a:xfrm>
          <a:off x="2234556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85</xdr:row>
      <xdr:rowOff>57240</xdr:rowOff>
    </xdr:from>
    <xdr:to>
      <xdr:col>115</xdr:col>
      <xdr:colOff>218520</xdr:colOff>
      <xdr:row>86</xdr:row>
      <xdr:rowOff>140040</xdr:rowOff>
    </xdr:to>
    <xdr:sp>
      <xdr:nvSpPr>
        <xdr:cNvPr id="1945" name="CustomShape 1"/>
        <xdr:cNvSpPr/>
      </xdr:nvSpPr>
      <xdr:spPr>
        <a:xfrm>
          <a:off x="23660640" y="14630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86</xdr:row>
      <xdr:rowOff>89640</xdr:rowOff>
    </xdr:from>
    <xdr:to>
      <xdr:col>115</xdr:col>
      <xdr:colOff>218520</xdr:colOff>
      <xdr:row>87</xdr:row>
      <xdr:rowOff>171720</xdr:rowOff>
    </xdr:to>
    <xdr:sp>
      <xdr:nvSpPr>
        <xdr:cNvPr id="1946" name="CustomShape 1"/>
        <xdr:cNvSpPr/>
      </xdr:nvSpPr>
      <xdr:spPr>
        <a:xfrm>
          <a:off x="23660640" y="14834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47" name="CustomShape 1"/>
        <xdr:cNvSpPr/>
      </xdr:nvSpPr>
      <xdr:spPr>
        <a:xfrm>
          <a:off x="2103120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87</xdr:row>
      <xdr:rowOff>7200</xdr:rowOff>
    </xdr:from>
    <xdr:to>
      <xdr:col>97</xdr:col>
      <xdr:colOff>93240</xdr:colOff>
      <xdr:row>88</xdr:row>
      <xdr:rowOff>43560</xdr:rowOff>
    </xdr:to>
    <xdr:sp>
      <xdr:nvSpPr>
        <xdr:cNvPr id="1948" name="CustomShape 1"/>
        <xdr:cNvSpPr/>
      </xdr:nvSpPr>
      <xdr:spPr>
        <a:xfrm>
          <a:off x="20935440" y="14923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101</xdr:row>
      <xdr:rowOff>82440</xdr:rowOff>
    </xdr:from>
    <xdr:to>
      <xdr:col>120</xdr:col>
      <xdr:colOff>114120</xdr:colOff>
      <xdr:row>101</xdr:row>
      <xdr:rowOff>82440</xdr:rowOff>
    </xdr:to>
    <xdr:sp>
      <xdr:nvSpPr>
        <xdr:cNvPr id="1949" name="Line 1"/>
        <xdr:cNvSpPr/>
      </xdr:nvSpPr>
      <xdr:spPr>
        <a:xfrm>
          <a:off x="2103120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94</xdr:row>
      <xdr:rowOff>140040</xdr:rowOff>
    </xdr:from>
    <xdr:to>
      <xdr:col>120</xdr:col>
      <xdr:colOff>114120</xdr:colOff>
      <xdr:row>94</xdr:row>
      <xdr:rowOff>140040</xdr:rowOff>
    </xdr:to>
    <xdr:sp>
      <xdr:nvSpPr>
        <xdr:cNvPr id="1950" name="Line 1"/>
        <xdr:cNvSpPr/>
      </xdr:nvSpPr>
      <xdr:spPr>
        <a:xfrm>
          <a:off x="2103120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94</xdr:row>
      <xdr:rowOff>8280</xdr:rowOff>
    </xdr:from>
    <xdr:to>
      <xdr:col>95</xdr:col>
      <xdr:colOff>168120</xdr:colOff>
      <xdr:row>95</xdr:row>
      <xdr:rowOff>75600</xdr:rowOff>
    </xdr:to>
    <xdr:sp>
      <xdr:nvSpPr>
        <xdr:cNvPr id="1951" name="CustomShape 1"/>
        <xdr:cNvSpPr/>
      </xdr:nvSpPr>
      <xdr:spPr>
        <a:xfrm>
          <a:off x="20719440" y="16124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25200</xdr:rowOff>
    </xdr:from>
    <xdr:to>
      <xdr:col>120</xdr:col>
      <xdr:colOff>114120</xdr:colOff>
      <xdr:row>88</xdr:row>
      <xdr:rowOff>25200</xdr:rowOff>
    </xdr:to>
    <xdr:sp>
      <xdr:nvSpPr>
        <xdr:cNvPr id="1952" name="Line 1"/>
        <xdr:cNvSpPr/>
      </xdr:nvSpPr>
      <xdr:spPr>
        <a:xfrm>
          <a:off x="2103120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87</xdr:row>
      <xdr:rowOff>65520</xdr:rowOff>
    </xdr:from>
    <xdr:to>
      <xdr:col>95</xdr:col>
      <xdr:colOff>168120</xdr:colOff>
      <xdr:row>88</xdr:row>
      <xdr:rowOff>131760</xdr:rowOff>
    </xdr:to>
    <xdr:sp>
      <xdr:nvSpPr>
        <xdr:cNvPr id="1953" name="CustomShape 1"/>
        <xdr:cNvSpPr/>
      </xdr:nvSpPr>
      <xdr:spPr>
        <a:xfrm>
          <a:off x="20719440" y="14981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xdr:nvSpPr>
        <xdr:cNvPr id="1954" name="CustomShape 1"/>
        <xdr:cNvSpPr/>
      </xdr:nvSpPr>
      <xdr:spPr>
        <a:xfrm>
          <a:off x="2103120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94</xdr:row>
      <xdr:rowOff>140040</xdr:rowOff>
    </xdr:from>
    <xdr:to>
      <xdr:col>116</xdr:col>
      <xdr:colOff>63000</xdr:colOff>
      <xdr:row>94</xdr:row>
      <xdr:rowOff>140040</xdr:rowOff>
    </xdr:to>
    <xdr:sp>
      <xdr:nvSpPr>
        <xdr:cNvPr id="1955" name="Line 1"/>
        <xdr:cNvSpPr/>
      </xdr:nvSpPr>
      <xdr:spPr>
        <a:xfrm>
          <a:off x="25474320" y="16256160"/>
          <a:ext cx="1080" cy="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95</xdr:row>
      <xdr:rowOff>20880</xdr:rowOff>
    </xdr:from>
    <xdr:to>
      <xdr:col>117</xdr:col>
      <xdr:colOff>154440</xdr:colOff>
      <xdr:row>96</xdr:row>
      <xdr:rowOff>87120</xdr:rowOff>
    </xdr:to>
    <xdr:sp>
      <xdr:nvSpPr>
        <xdr:cNvPr id="1956" name="CustomShape 1"/>
        <xdr:cNvSpPr/>
      </xdr:nvSpPr>
      <xdr:spPr>
        <a:xfrm>
          <a:off x="25517880" y="16308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94</xdr:row>
      <xdr:rowOff>140040</xdr:rowOff>
    </xdr:from>
    <xdr:to>
      <xdr:col>116</xdr:col>
      <xdr:colOff>152640</xdr:colOff>
      <xdr:row>94</xdr:row>
      <xdr:rowOff>140040</xdr:rowOff>
    </xdr:to>
    <xdr:sp>
      <xdr:nvSpPr>
        <xdr:cNvPr id="1957" name="Line 1"/>
        <xdr:cNvSpPr/>
      </xdr:nvSpPr>
      <xdr:spPr>
        <a:xfrm>
          <a:off x="25358400" y="16256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105480</xdr:colOff>
      <xdr:row>93</xdr:row>
      <xdr:rowOff>20160</xdr:rowOff>
    </xdr:from>
    <xdr:to>
      <xdr:col>117</xdr:col>
      <xdr:colOff>154440</xdr:colOff>
      <xdr:row>94</xdr:row>
      <xdr:rowOff>87480</xdr:rowOff>
    </xdr:to>
    <xdr:sp>
      <xdr:nvSpPr>
        <xdr:cNvPr id="1958" name="CustomShape 1"/>
        <xdr:cNvSpPr/>
      </xdr:nvSpPr>
      <xdr:spPr>
        <a:xfrm>
          <a:off x="25517880" y="1596492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94</xdr:row>
      <xdr:rowOff>140040</xdr:rowOff>
    </xdr:from>
    <xdr:to>
      <xdr:col>116</xdr:col>
      <xdr:colOff>152640</xdr:colOff>
      <xdr:row>94</xdr:row>
      <xdr:rowOff>140040</xdr:rowOff>
    </xdr:to>
    <xdr:sp>
      <xdr:nvSpPr>
        <xdr:cNvPr id="1959" name="Line 1"/>
        <xdr:cNvSpPr/>
      </xdr:nvSpPr>
      <xdr:spPr>
        <a:xfrm>
          <a:off x="25358400" y="16256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94</xdr:row>
      <xdr:rowOff>140040</xdr:rowOff>
    </xdr:from>
    <xdr:to>
      <xdr:col>116</xdr:col>
      <xdr:colOff>63720</xdr:colOff>
      <xdr:row>94</xdr:row>
      <xdr:rowOff>140040</xdr:rowOff>
    </xdr:to>
    <xdr:sp>
      <xdr:nvSpPr>
        <xdr:cNvPr id="1960" name="Line 1"/>
        <xdr:cNvSpPr/>
      </xdr:nvSpPr>
      <xdr:spPr>
        <a:xfrm>
          <a:off x="24494760" y="162561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105480</xdr:colOff>
      <xdr:row>94</xdr:row>
      <xdr:rowOff>78120</xdr:rowOff>
    </xdr:from>
    <xdr:to>
      <xdr:col>117</xdr:col>
      <xdr:colOff>154440</xdr:colOff>
      <xdr:row>95</xdr:row>
      <xdr:rowOff>145440</xdr:rowOff>
    </xdr:to>
    <xdr:sp>
      <xdr:nvSpPr>
        <xdr:cNvPr id="1961" name="CustomShape 1"/>
        <xdr:cNvSpPr/>
      </xdr:nvSpPr>
      <xdr:spPr>
        <a:xfrm>
          <a:off x="25517880" y="161942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94</xdr:row>
      <xdr:rowOff>89640</xdr:rowOff>
    </xdr:from>
    <xdr:to>
      <xdr:col>116</xdr:col>
      <xdr:colOff>114480</xdr:colOff>
      <xdr:row>95</xdr:row>
      <xdr:rowOff>19440</xdr:rowOff>
    </xdr:to>
    <xdr:sp>
      <xdr:nvSpPr>
        <xdr:cNvPr id="1962" name="CustomShape 1"/>
        <xdr:cNvSpPr/>
      </xdr:nvSpPr>
      <xdr:spPr>
        <a:xfrm>
          <a:off x="2542572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94</xdr:row>
      <xdr:rowOff>140040</xdr:rowOff>
    </xdr:from>
    <xdr:to>
      <xdr:col>111</xdr:col>
      <xdr:colOff>177480</xdr:colOff>
      <xdr:row>94</xdr:row>
      <xdr:rowOff>140040</xdr:rowOff>
    </xdr:to>
    <xdr:sp>
      <xdr:nvSpPr>
        <xdr:cNvPr id="1963" name="Line 1"/>
        <xdr:cNvSpPr/>
      </xdr:nvSpPr>
      <xdr:spPr>
        <a:xfrm>
          <a:off x="23491800" y="16256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94</xdr:row>
      <xdr:rowOff>89640</xdr:rowOff>
    </xdr:from>
    <xdr:to>
      <xdr:col>112</xdr:col>
      <xdr:colOff>38520</xdr:colOff>
      <xdr:row>95</xdr:row>
      <xdr:rowOff>19440</xdr:rowOff>
    </xdr:to>
    <xdr:sp>
      <xdr:nvSpPr>
        <xdr:cNvPr id="1964" name="CustomShape 1"/>
        <xdr:cNvSpPr/>
      </xdr:nvSpPr>
      <xdr:spPr>
        <a:xfrm>
          <a:off x="24444360" y="16205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43560</xdr:colOff>
      <xdr:row>95</xdr:row>
      <xdr:rowOff>20880</xdr:rowOff>
    </xdr:from>
    <xdr:to>
      <xdr:col>112</xdr:col>
      <xdr:colOff>93600</xdr:colOff>
      <xdr:row>96</xdr:row>
      <xdr:rowOff>87120</xdr:rowOff>
    </xdr:to>
    <xdr:sp>
      <xdr:nvSpPr>
        <xdr:cNvPr id="1965" name="CustomShape 1"/>
        <xdr:cNvSpPr/>
      </xdr:nvSpPr>
      <xdr:spPr>
        <a:xfrm>
          <a:off x="24360840" y="16308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94</xdr:row>
      <xdr:rowOff>140040</xdr:rowOff>
    </xdr:from>
    <xdr:to>
      <xdr:col>107</xdr:col>
      <xdr:colOff>51120</xdr:colOff>
      <xdr:row>94</xdr:row>
      <xdr:rowOff>140040</xdr:rowOff>
    </xdr:to>
    <xdr:sp>
      <xdr:nvSpPr>
        <xdr:cNvPr id="1966" name="Line 1"/>
        <xdr:cNvSpPr/>
      </xdr:nvSpPr>
      <xdr:spPr>
        <a:xfrm>
          <a:off x="22459680" y="16256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94</xdr:row>
      <xdr:rowOff>89640</xdr:rowOff>
    </xdr:from>
    <xdr:to>
      <xdr:col>107</xdr:col>
      <xdr:colOff>101880</xdr:colOff>
      <xdr:row>95</xdr:row>
      <xdr:rowOff>19440</xdr:rowOff>
    </xdr:to>
    <xdr:sp>
      <xdr:nvSpPr>
        <xdr:cNvPr id="1967" name="CustomShape 1"/>
        <xdr:cNvSpPr/>
      </xdr:nvSpPr>
      <xdr:spPr>
        <a:xfrm>
          <a:off x="2344140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106920</xdr:colOff>
      <xdr:row>95</xdr:row>
      <xdr:rowOff>20880</xdr:rowOff>
    </xdr:from>
    <xdr:to>
      <xdr:col>107</xdr:col>
      <xdr:colOff>156960</xdr:colOff>
      <xdr:row>96</xdr:row>
      <xdr:rowOff>87120</xdr:rowOff>
    </xdr:to>
    <xdr:sp>
      <xdr:nvSpPr>
        <xdr:cNvPr id="1968" name="CustomShape 1"/>
        <xdr:cNvSpPr/>
      </xdr:nvSpPr>
      <xdr:spPr>
        <a:xfrm>
          <a:off x="23328720" y="16308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94</xdr:row>
      <xdr:rowOff>140040</xdr:rowOff>
    </xdr:from>
    <xdr:to>
      <xdr:col>102</xdr:col>
      <xdr:colOff>114120</xdr:colOff>
      <xdr:row>94</xdr:row>
      <xdr:rowOff>140040</xdr:rowOff>
    </xdr:to>
    <xdr:sp>
      <xdr:nvSpPr>
        <xdr:cNvPr id="1969" name="Line 1"/>
        <xdr:cNvSpPr/>
      </xdr:nvSpPr>
      <xdr:spPr>
        <a:xfrm>
          <a:off x="21427920" y="162561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94</xdr:row>
      <xdr:rowOff>89640</xdr:rowOff>
    </xdr:from>
    <xdr:to>
      <xdr:col>102</xdr:col>
      <xdr:colOff>164520</xdr:colOff>
      <xdr:row>95</xdr:row>
      <xdr:rowOff>19440</xdr:rowOff>
    </xdr:to>
    <xdr:sp>
      <xdr:nvSpPr>
        <xdr:cNvPr id="1970" name="CustomShape 1"/>
        <xdr:cNvSpPr/>
      </xdr:nvSpPr>
      <xdr:spPr>
        <a:xfrm>
          <a:off x="22408920" y="16205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170280</xdr:colOff>
      <xdr:row>95</xdr:row>
      <xdr:rowOff>20880</xdr:rowOff>
    </xdr:from>
    <xdr:to>
      <xdr:col>102</xdr:col>
      <xdr:colOff>219240</xdr:colOff>
      <xdr:row>96</xdr:row>
      <xdr:rowOff>87120</xdr:rowOff>
    </xdr:to>
    <xdr:sp>
      <xdr:nvSpPr>
        <xdr:cNvPr id="1971" name="CustomShape 1"/>
        <xdr:cNvSpPr/>
      </xdr:nvSpPr>
      <xdr:spPr>
        <a:xfrm>
          <a:off x="22296600" y="16308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94</xdr:row>
      <xdr:rowOff>89640</xdr:rowOff>
    </xdr:from>
    <xdr:to>
      <xdr:col>98</xdr:col>
      <xdr:colOff>37800</xdr:colOff>
      <xdr:row>95</xdr:row>
      <xdr:rowOff>19440</xdr:rowOff>
    </xdr:to>
    <xdr:sp>
      <xdr:nvSpPr>
        <xdr:cNvPr id="1972" name="CustomShape 1"/>
        <xdr:cNvSpPr/>
      </xdr:nvSpPr>
      <xdr:spPr>
        <a:xfrm>
          <a:off x="21377880" y="16205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44280</xdr:colOff>
      <xdr:row>95</xdr:row>
      <xdr:rowOff>20880</xdr:rowOff>
    </xdr:from>
    <xdr:to>
      <xdr:col>98</xdr:col>
      <xdr:colOff>93240</xdr:colOff>
      <xdr:row>96</xdr:row>
      <xdr:rowOff>87120</xdr:rowOff>
    </xdr:to>
    <xdr:sp>
      <xdr:nvSpPr>
        <xdr:cNvPr id="1973" name="CustomShape 1"/>
        <xdr:cNvSpPr/>
      </xdr:nvSpPr>
      <xdr:spPr>
        <a:xfrm>
          <a:off x="21294360" y="16308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101</xdr:row>
      <xdr:rowOff>90000</xdr:rowOff>
    </xdr:from>
    <xdr:to>
      <xdr:col>118</xdr:col>
      <xdr:colOff>168840</xdr:colOff>
      <xdr:row>102</xdr:row>
      <xdr:rowOff>157320</xdr:rowOff>
    </xdr:to>
    <xdr:sp>
      <xdr:nvSpPr>
        <xdr:cNvPr id="1974" name="CustomShape 1"/>
        <xdr:cNvSpPr/>
      </xdr:nvSpPr>
      <xdr:spPr>
        <a:xfrm>
          <a:off x="2525688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101</xdr:row>
      <xdr:rowOff>90000</xdr:rowOff>
    </xdr:from>
    <xdr:to>
      <xdr:col>114</xdr:col>
      <xdr:colOff>64080</xdr:colOff>
      <xdr:row>102</xdr:row>
      <xdr:rowOff>157320</xdr:rowOff>
    </xdr:to>
    <xdr:sp>
      <xdr:nvSpPr>
        <xdr:cNvPr id="1975" name="CustomShape 1"/>
        <xdr:cNvSpPr/>
      </xdr:nvSpPr>
      <xdr:spPr>
        <a:xfrm>
          <a:off x="2427660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101</xdr:row>
      <xdr:rowOff>90000</xdr:rowOff>
    </xdr:from>
    <xdr:to>
      <xdr:col>109</xdr:col>
      <xdr:colOff>155160</xdr:colOff>
      <xdr:row>102</xdr:row>
      <xdr:rowOff>157320</xdr:rowOff>
    </xdr:to>
    <xdr:sp>
      <xdr:nvSpPr>
        <xdr:cNvPr id="1976" name="CustomShape 1"/>
        <xdr:cNvSpPr/>
      </xdr:nvSpPr>
      <xdr:spPr>
        <a:xfrm>
          <a:off x="2327256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101</xdr:row>
      <xdr:rowOff>90000</xdr:rowOff>
    </xdr:from>
    <xdr:to>
      <xdr:col>104</xdr:col>
      <xdr:colOff>218880</xdr:colOff>
      <xdr:row>102</xdr:row>
      <xdr:rowOff>157320</xdr:rowOff>
    </xdr:to>
    <xdr:sp>
      <xdr:nvSpPr>
        <xdr:cNvPr id="1977" name="CustomShape 1"/>
        <xdr:cNvSpPr/>
      </xdr:nvSpPr>
      <xdr:spPr>
        <a:xfrm>
          <a:off x="222415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101</xdr:row>
      <xdr:rowOff>90000</xdr:rowOff>
    </xdr:from>
    <xdr:to>
      <xdr:col>100</xdr:col>
      <xdr:colOff>63360</xdr:colOff>
      <xdr:row>102</xdr:row>
      <xdr:rowOff>157320</xdr:rowOff>
    </xdr:to>
    <xdr:sp>
      <xdr:nvSpPr>
        <xdr:cNvPr id="1978" name="CustomShape 1"/>
        <xdr:cNvSpPr/>
      </xdr:nvSpPr>
      <xdr:spPr>
        <a:xfrm>
          <a:off x="212090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94</xdr:row>
      <xdr:rowOff>89640</xdr:rowOff>
    </xdr:from>
    <xdr:to>
      <xdr:col>116</xdr:col>
      <xdr:colOff>114480</xdr:colOff>
      <xdr:row>95</xdr:row>
      <xdr:rowOff>19440</xdr:rowOff>
    </xdr:to>
    <xdr:sp>
      <xdr:nvSpPr>
        <xdr:cNvPr id="1979" name="CustomShape 1"/>
        <xdr:cNvSpPr/>
      </xdr:nvSpPr>
      <xdr:spPr>
        <a:xfrm>
          <a:off x="2542572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93</xdr:row>
      <xdr:rowOff>134640</xdr:rowOff>
    </xdr:from>
    <xdr:to>
      <xdr:col>117</xdr:col>
      <xdr:colOff>154440</xdr:colOff>
      <xdr:row>95</xdr:row>
      <xdr:rowOff>30600</xdr:rowOff>
    </xdr:to>
    <xdr:sp>
      <xdr:nvSpPr>
        <xdr:cNvPr id="1980" name="CustomShape 1"/>
        <xdr:cNvSpPr/>
      </xdr:nvSpPr>
      <xdr:spPr>
        <a:xfrm>
          <a:off x="25517880" y="1607940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94</xdr:row>
      <xdr:rowOff>89640</xdr:rowOff>
    </xdr:from>
    <xdr:to>
      <xdr:col>112</xdr:col>
      <xdr:colOff>38520</xdr:colOff>
      <xdr:row>95</xdr:row>
      <xdr:rowOff>19440</xdr:rowOff>
    </xdr:to>
    <xdr:sp>
      <xdr:nvSpPr>
        <xdr:cNvPr id="1981" name="CustomShape 1"/>
        <xdr:cNvSpPr/>
      </xdr:nvSpPr>
      <xdr:spPr>
        <a:xfrm>
          <a:off x="24444360" y="16205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93</xdr:row>
      <xdr:rowOff>45720</xdr:rowOff>
    </xdr:from>
    <xdr:to>
      <xdr:col>112</xdr:col>
      <xdr:colOff>93600</xdr:colOff>
      <xdr:row>94</xdr:row>
      <xdr:rowOff>113040</xdr:rowOff>
    </xdr:to>
    <xdr:sp>
      <xdr:nvSpPr>
        <xdr:cNvPr id="1982" name="CustomShape 1"/>
        <xdr:cNvSpPr/>
      </xdr:nvSpPr>
      <xdr:spPr>
        <a:xfrm>
          <a:off x="24360840" y="15990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94</xdr:row>
      <xdr:rowOff>89640</xdr:rowOff>
    </xdr:from>
    <xdr:to>
      <xdr:col>107</xdr:col>
      <xdr:colOff>101880</xdr:colOff>
      <xdr:row>95</xdr:row>
      <xdr:rowOff>19440</xdr:rowOff>
    </xdr:to>
    <xdr:sp>
      <xdr:nvSpPr>
        <xdr:cNvPr id="1983" name="CustomShape 1"/>
        <xdr:cNvSpPr/>
      </xdr:nvSpPr>
      <xdr:spPr>
        <a:xfrm>
          <a:off x="2344140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93</xdr:row>
      <xdr:rowOff>45720</xdr:rowOff>
    </xdr:from>
    <xdr:to>
      <xdr:col>107</xdr:col>
      <xdr:colOff>156960</xdr:colOff>
      <xdr:row>94</xdr:row>
      <xdr:rowOff>113040</xdr:rowOff>
    </xdr:to>
    <xdr:sp>
      <xdr:nvSpPr>
        <xdr:cNvPr id="1984" name="CustomShape 1"/>
        <xdr:cNvSpPr/>
      </xdr:nvSpPr>
      <xdr:spPr>
        <a:xfrm>
          <a:off x="23328720" y="15990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94</xdr:row>
      <xdr:rowOff>89640</xdr:rowOff>
    </xdr:from>
    <xdr:to>
      <xdr:col>102</xdr:col>
      <xdr:colOff>164520</xdr:colOff>
      <xdr:row>95</xdr:row>
      <xdr:rowOff>19440</xdr:rowOff>
    </xdr:to>
    <xdr:sp>
      <xdr:nvSpPr>
        <xdr:cNvPr id="1985" name="CustomShape 1"/>
        <xdr:cNvSpPr/>
      </xdr:nvSpPr>
      <xdr:spPr>
        <a:xfrm>
          <a:off x="22408920" y="16205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93</xdr:row>
      <xdr:rowOff>45720</xdr:rowOff>
    </xdr:from>
    <xdr:to>
      <xdr:col>102</xdr:col>
      <xdr:colOff>219240</xdr:colOff>
      <xdr:row>94</xdr:row>
      <xdr:rowOff>113040</xdr:rowOff>
    </xdr:to>
    <xdr:sp>
      <xdr:nvSpPr>
        <xdr:cNvPr id="1986" name="CustomShape 1"/>
        <xdr:cNvSpPr/>
      </xdr:nvSpPr>
      <xdr:spPr>
        <a:xfrm>
          <a:off x="22296600" y="15990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94</xdr:row>
      <xdr:rowOff>89640</xdr:rowOff>
    </xdr:from>
    <xdr:to>
      <xdr:col>98</xdr:col>
      <xdr:colOff>37800</xdr:colOff>
      <xdr:row>95</xdr:row>
      <xdr:rowOff>19440</xdr:rowOff>
    </xdr:to>
    <xdr:sp>
      <xdr:nvSpPr>
        <xdr:cNvPr id="1987" name="CustomShape 1"/>
        <xdr:cNvSpPr/>
      </xdr:nvSpPr>
      <xdr:spPr>
        <a:xfrm>
          <a:off x="21377880" y="162057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93</xdr:row>
      <xdr:rowOff>45720</xdr:rowOff>
    </xdr:from>
    <xdr:to>
      <xdr:col>98</xdr:col>
      <xdr:colOff>93240</xdr:colOff>
      <xdr:row>94</xdr:row>
      <xdr:rowOff>113040</xdr:rowOff>
    </xdr:to>
    <xdr:sp>
      <xdr:nvSpPr>
        <xdr:cNvPr id="1988" name="CustomShape 1"/>
        <xdr:cNvSpPr/>
      </xdr:nvSpPr>
      <xdr:spPr>
        <a:xfrm>
          <a:off x="21294360" y="15990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xdr:nvSpPr>
        <xdr:cNvPr id="1989" name="CustomShape 1"/>
        <xdr:cNvSpPr/>
      </xdr:nvSpPr>
      <xdr:spPr>
        <a:xfrm>
          <a:off x="876240" y="17780400"/>
          <a:ext cx="255268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1990" name="CustomShape 1"/>
        <xdr:cNvSpPr/>
      </xdr:nvSpPr>
      <xdr:spPr>
        <a:xfrm>
          <a:off x="876240" y="17843400"/>
          <a:ext cx="44193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性質別歳出の分析欄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xdr:nvSpPr>
        <xdr:cNvPr id="1991" name="CustomShape 1"/>
        <xdr:cNvSpPr/>
      </xdr:nvSpPr>
      <xdr:spPr>
        <a:xfrm>
          <a:off x="901800" y="18097560"/>
          <a:ext cx="25475760" cy="152424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歳出決算総額は、住民一人当たり</a:t>
          </a:r>
          <a:r>
            <a:rPr b="0" lang="en-US" sz="1100" spc="-1" strike="noStrike">
              <a:solidFill>
                <a:srgbClr val="000000"/>
              </a:solidFill>
              <a:uFill>
                <a:solidFill>
                  <a:srgbClr val="ffffff"/>
                </a:solidFill>
              </a:uFill>
              <a:latin typeface="ＭＳ Ｐゴシック"/>
              <a:ea typeface="ＭＳ Ｐゴシック"/>
            </a:rPr>
            <a:t>393,725</a:t>
          </a:r>
          <a:r>
            <a:rPr b="0" lang="en-US" sz="1100" spc="-1" strike="noStrike">
              <a:solidFill>
                <a:srgbClr val="000000"/>
              </a:solidFill>
              <a:uFill>
                <a:solidFill>
                  <a:srgbClr val="ffffff"/>
                </a:solidFill>
              </a:uFill>
              <a:latin typeface="ＭＳ Ｐゴシック"/>
              <a:ea typeface="ＭＳ Ｐゴシック"/>
            </a:rPr>
            <a:t>円となり、令和</a:t>
          </a:r>
          <a:r>
            <a:rPr b="0" lang="en-US" sz="1100" spc="-1" strike="noStrike">
              <a:solidFill>
                <a:srgbClr val="000000"/>
              </a:solidFill>
              <a:uFill>
                <a:solidFill>
                  <a:srgbClr val="ffffff"/>
                </a:solidFill>
              </a:uFill>
              <a:latin typeface="ＭＳ Ｐゴシック"/>
              <a:ea typeface="ＭＳ Ｐゴシック"/>
            </a:rPr>
            <a:t>3</a:t>
          </a:r>
          <a:r>
            <a:rPr b="0" lang="en-US" sz="1100" spc="-1" strike="noStrike">
              <a:solidFill>
                <a:srgbClr val="000000"/>
              </a:solidFill>
              <a:uFill>
                <a:solidFill>
                  <a:srgbClr val="ffffff"/>
                </a:solidFill>
              </a:uFill>
              <a:latin typeface="ＭＳ Ｐゴシック"/>
              <a:ea typeface="ＭＳ Ｐゴシック"/>
            </a:rPr>
            <a:t>年度に実施した「子育て世帯への臨時特別給付金」等が大きく影響し、前年度比</a:t>
          </a:r>
          <a:r>
            <a:rPr b="0" lang="en-US" sz="1100" spc="-1" strike="noStrike">
              <a:solidFill>
                <a:srgbClr val="000000"/>
              </a:solidFill>
              <a:uFill>
                <a:solidFill>
                  <a:srgbClr val="ffffff"/>
                </a:solidFill>
              </a:uFill>
              <a:latin typeface="ＭＳ Ｐゴシック"/>
              <a:ea typeface="ＭＳ Ｐゴシック"/>
            </a:rPr>
            <a:t>36,270</a:t>
          </a:r>
          <a:r>
            <a:rPr b="0" lang="en-US" sz="1100" spc="-1" strike="noStrike">
              <a:solidFill>
                <a:srgbClr val="000000"/>
              </a:solidFill>
              <a:uFill>
                <a:solidFill>
                  <a:srgbClr val="ffffff"/>
                </a:solidFill>
              </a:uFill>
              <a:latin typeface="ＭＳ Ｐゴシック"/>
              <a:ea typeface="ＭＳ Ｐゴシック"/>
            </a:rPr>
            <a:t>円の減となっている。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人件費は、住民一人当たり</a:t>
          </a:r>
          <a:r>
            <a:rPr b="0" lang="en-US" sz="1100" spc="-1" strike="noStrike">
              <a:solidFill>
                <a:srgbClr val="000000"/>
              </a:solidFill>
              <a:uFill>
                <a:solidFill>
                  <a:srgbClr val="ffffff"/>
                </a:solidFill>
              </a:uFill>
              <a:latin typeface="ＭＳ Ｐゴシック"/>
              <a:ea typeface="ＭＳ Ｐゴシック"/>
            </a:rPr>
            <a:t>56,372</a:t>
          </a:r>
          <a:r>
            <a:rPr b="0" lang="en-US" sz="1100" spc="-1" strike="noStrike">
              <a:solidFill>
                <a:srgbClr val="000000"/>
              </a:solidFill>
              <a:uFill>
                <a:solidFill>
                  <a:srgbClr val="ffffff"/>
                </a:solidFill>
              </a:uFill>
              <a:latin typeface="ＭＳ Ｐゴシック"/>
              <a:ea typeface="ＭＳ Ｐゴシック"/>
            </a:rPr>
            <a:t>円となっており、類似団体平均と比較して低い水準となっている。これは、過去から職員数の削減に努め、人口当たりの正規職員数が類似団体と比較して少ないこと、また、消防や衛生（ごみ・し尿処理）業務を広域で実施していることなどが影響しており、今後も引き続き、指定管理者制度の導入や適正な定員管理を行うことで、人件費の抑制に努めていく。</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扶助費は、住民一人当たり</a:t>
          </a:r>
          <a:r>
            <a:rPr b="0" lang="en-US" sz="1100" spc="-1" strike="noStrike">
              <a:solidFill>
                <a:srgbClr val="000000"/>
              </a:solidFill>
              <a:uFill>
                <a:solidFill>
                  <a:srgbClr val="ffffff"/>
                </a:solidFill>
              </a:uFill>
              <a:latin typeface="ＭＳ Ｐゴシック"/>
              <a:ea typeface="ＭＳ Ｐゴシック"/>
            </a:rPr>
            <a:t>112,120</a:t>
          </a:r>
          <a:r>
            <a:rPr b="0" lang="en-US" sz="1100" spc="-1" strike="noStrike">
              <a:solidFill>
                <a:srgbClr val="000000"/>
              </a:solidFill>
              <a:uFill>
                <a:solidFill>
                  <a:srgbClr val="ffffff"/>
                </a:solidFill>
              </a:uFill>
              <a:latin typeface="ＭＳ Ｐゴシック"/>
              <a:ea typeface="ＭＳ Ｐゴシック"/>
            </a:rPr>
            <a:t>円となっており、前年度比で</a:t>
          </a:r>
          <a:r>
            <a:rPr b="0" lang="en-US" sz="1100" spc="-1" strike="noStrike">
              <a:solidFill>
                <a:srgbClr val="000000"/>
              </a:solidFill>
              <a:uFill>
                <a:solidFill>
                  <a:srgbClr val="ffffff"/>
                </a:solidFill>
              </a:uFill>
              <a:latin typeface="ＭＳ Ｐゴシック"/>
              <a:ea typeface="ＭＳ Ｐゴシック"/>
            </a:rPr>
            <a:t>12,081</a:t>
          </a:r>
          <a:r>
            <a:rPr b="0" lang="en-US" sz="1100" spc="-1" strike="noStrike">
              <a:solidFill>
                <a:srgbClr val="000000"/>
              </a:solidFill>
              <a:uFill>
                <a:solidFill>
                  <a:srgbClr val="ffffff"/>
                </a:solidFill>
              </a:uFill>
              <a:latin typeface="ＭＳ Ｐゴシック"/>
              <a:ea typeface="ＭＳ Ｐゴシック"/>
            </a:rPr>
            <a:t>円の減となっており、これは令和</a:t>
          </a:r>
          <a:r>
            <a:rPr b="0" lang="en-US" sz="1100" spc="-1" strike="noStrike">
              <a:solidFill>
                <a:srgbClr val="000000"/>
              </a:solidFill>
              <a:uFill>
                <a:solidFill>
                  <a:srgbClr val="ffffff"/>
                </a:solidFill>
              </a:uFill>
              <a:latin typeface="ＭＳ Ｐゴシック"/>
              <a:ea typeface="ＭＳ Ｐゴシック"/>
            </a:rPr>
            <a:t>3</a:t>
          </a:r>
          <a:r>
            <a:rPr b="0" lang="en-US" sz="1100" spc="-1" strike="noStrike">
              <a:solidFill>
                <a:srgbClr val="000000"/>
              </a:solidFill>
              <a:uFill>
                <a:solidFill>
                  <a:srgbClr val="ffffff"/>
                </a:solidFill>
              </a:uFill>
              <a:latin typeface="ＭＳ Ｐゴシック"/>
              <a:ea typeface="ＭＳ Ｐゴシック"/>
            </a:rPr>
            <a:t>年度に実施した住民税非課税世帯や子育て世帯への臨時特例給付金などコロナ関連の交付金の減少が影響しているものである。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普通建設事業費は、住民一人当たり</a:t>
          </a:r>
          <a:r>
            <a:rPr b="0" lang="en-US" sz="1100" spc="-1" strike="noStrike">
              <a:solidFill>
                <a:srgbClr val="000000"/>
              </a:solidFill>
              <a:uFill>
                <a:solidFill>
                  <a:srgbClr val="ffffff"/>
                </a:solidFill>
              </a:uFill>
              <a:latin typeface="ＭＳ Ｐゴシック"/>
              <a:ea typeface="ＭＳ Ｐゴシック"/>
            </a:rPr>
            <a:t>30,307</a:t>
          </a:r>
          <a:r>
            <a:rPr b="0" lang="en-US" sz="1100" spc="-1" strike="noStrike">
              <a:solidFill>
                <a:srgbClr val="000000"/>
              </a:solidFill>
              <a:uFill>
                <a:solidFill>
                  <a:srgbClr val="ffffff"/>
                </a:solidFill>
              </a:uFill>
              <a:latin typeface="ＭＳ Ｐゴシック"/>
              <a:ea typeface="ＭＳ Ｐゴシック"/>
            </a:rPr>
            <a:t>円となっており、対前年度で</a:t>
          </a:r>
          <a:r>
            <a:rPr b="0" lang="en-US" sz="1100" spc="-1" strike="noStrike">
              <a:solidFill>
                <a:srgbClr val="000000"/>
              </a:solidFill>
              <a:uFill>
                <a:solidFill>
                  <a:srgbClr val="ffffff"/>
                </a:solidFill>
              </a:uFill>
              <a:latin typeface="ＭＳ Ｐゴシック"/>
              <a:ea typeface="ＭＳ Ｐゴシック"/>
            </a:rPr>
            <a:t>29,955</a:t>
          </a:r>
          <a:r>
            <a:rPr b="0" lang="en-US" sz="1100" spc="-1" strike="noStrike">
              <a:solidFill>
                <a:srgbClr val="000000"/>
              </a:solidFill>
              <a:uFill>
                <a:solidFill>
                  <a:srgbClr val="ffffff"/>
                </a:solidFill>
              </a:uFill>
              <a:latin typeface="ＭＳ Ｐゴシック"/>
              <a:ea typeface="ＭＳ Ｐゴシック"/>
            </a:rPr>
            <a:t>円の減となっている。これは、（仮称）草津市立プール整備費の減や、中学校給食センター整備事業が令和</a:t>
          </a:r>
          <a:r>
            <a:rPr b="0" lang="en-US" sz="1100" spc="-1" strike="noStrike">
              <a:solidFill>
                <a:srgbClr val="000000"/>
              </a:solidFill>
              <a:uFill>
                <a:solidFill>
                  <a:srgbClr val="ffffff"/>
                </a:solidFill>
              </a:uFill>
              <a:latin typeface="ＭＳ Ｐゴシック"/>
              <a:ea typeface="ＭＳ Ｐゴシック"/>
            </a:rPr>
            <a:t>3</a:t>
          </a:r>
          <a:r>
            <a:rPr b="0" lang="en-US" sz="1100" spc="-1" strike="noStrike">
              <a:solidFill>
                <a:srgbClr val="000000"/>
              </a:solidFill>
              <a:uFill>
                <a:solidFill>
                  <a:srgbClr val="ffffff"/>
                </a:solidFill>
              </a:uFill>
              <a:latin typeface="ＭＳ Ｐゴシック"/>
              <a:ea typeface="ＭＳ Ｐゴシック"/>
            </a:rPr>
            <a:t>年度に完了したことなどが影響しているものである。</a:t>
          </a:r>
          <a:endParaRPr b="0" lang="en-US" sz="1200" spc="-1" strike="noStrike">
            <a:solidFill>
              <a:srgbClr val="000000"/>
            </a:solidFill>
            <a:uFill>
              <a:solidFill>
                <a:srgbClr val="ffffff"/>
              </a:solidFill>
            </a:uFill>
            <a:latin typeface="Times New Roman"/>
          </a:endParaRPr>
        </a:p>
        <a:p>
          <a:r>
            <a:rPr b="0" lang="en-US" sz="1100" spc="-1" strike="noStrike">
              <a:solidFill>
                <a:srgbClr val="000000"/>
              </a:solidFill>
              <a:uFill>
                <a:solidFill>
                  <a:srgbClr val="ffffff"/>
                </a:solidFill>
              </a:uFill>
              <a:latin typeface="ＭＳ Ｐゴシック"/>
              <a:ea typeface="ＭＳ Ｐゴシック"/>
            </a:rPr>
            <a:t>今後、可能な限り事業の平準化を図ることで、単年度における財政負担を減らすとともに、引き続き、「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64080</xdr:colOff>
      <xdr:row>0</xdr:row>
      <xdr:rowOff>127080</xdr:rowOff>
    </xdr:from>
    <xdr:to>
      <xdr:col>69</xdr:col>
      <xdr:colOff>218520</xdr:colOff>
      <xdr:row>4</xdr:row>
      <xdr:rowOff>75960</xdr:rowOff>
    </xdr:to>
    <xdr:sp>
      <xdr:nvSpPr>
        <xdr:cNvPr id="1992" name="CustomShape 1"/>
        <xdr:cNvSpPr/>
      </xdr:nvSpPr>
      <xdr:spPr>
        <a:xfrm>
          <a:off x="721080" y="127080"/>
          <a:ext cx="14613480" cy="634680"/>
        </a:xfrm>
        <a:prstGeom prst="rect">
          <a:avLst/>
        </a:prstGeom>
        <a:noFill/>
        <a:ln w="19080">
          <a:noFill/>
        </a:ln>
      </xdr:spPr>
      <xdr:style>
        <a:lnRef idx="0"/>
        <a:fillRef idx="0"/>
        <a:effectRef idx="0"/>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6</a:t>
          </a:r>
          <a:r>
            <a:rPr b="1" lang="en-US" sz="3200" spc="-1" strike="noStrike">
              <a:solidFill>
                <a:srgbClr val="000000"/>
              </a:solidFill>
              <a:uFill>
                <a:solidFill>
                  <a:srgbClr val="ffffff"/>
                </a:solidFill>
              </a:uFill>
              <a:latin typeface="ＭＳ Ｐゴシック"/>
              <a:ea typeface="ＭＳ Ｐゴシック"/>
            </a:rPr>
            <a:t>）市町村目的別歳出決算分析表（住民一人当たりのコスト）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xdr:nvSpPr>
        <xdr:cNvPr id="1993" name="CustomShape 1"/>
        <xdr:cNvSpPr/>
      </xdr:nvSpPr>
      <xdr:spPr>
        <a:xfrm>
          <a:off x="21907440" y="190440"/>
          <a:ext cx="449568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xdr:nvSpPr>
        <xdr:cNvPr id="1994" name="CustomShape 1"/>
        <xdr:cNvSpPr/>
      </xdr:nvSpPr>
      <xdr:spPr>
        <a:xfrm>
          <a:off x="21926520" y="215640"/>
          <a:ext cx="44510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xdr:nvSpPr>
        <xdr:cNvPr id="1995" name="CustomShape 1"/>
        <xdr:cNvSpPr/>
      </xdr:nvSpPr>
      <xdr:spPr>
        <a:xfrm>
          <a:off x="21951720" y="241200"/>
          <a:ext cx="4393800" cy="444600"/>
        </a:xfrm>
        <a:prstGeom prst="rect">
          <a:avLst/>
        </a:prstGeom>
        <a:solidFill>
          <a:srgbClr val="ff0000"/>
        </a:solidFill>
        <a:ln w="936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xdr:nvSpPr>
        <xdr:cNvPr id="1996" name="CustomShape 1"/>
        <xdr:cNvSpPr/>
      </xdr:nvSpPr>
      <xdr:spPr>
        <a:xfrm>
          <a:off x="18684720" y="190440"/>
          <a:ext cx="3060720" cy="558360"/>
        </a:xfrm>
        <a:prstGeom prst="rect">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xdr:nvSpPr>
        <xdr:cNvPr id="1997" name="CustomShape 1"/>
        <xdr:cNvSpPr/>
      </xdr:nvSpPr>
      <xdr:spPr>
        <a:xfrm>
          <a:off x="18710280" y="215640"/>
          <a:ext cx="3016440" cy="507600"/>
        </a:xfrm>
        <a:prstGeom prst="rect">
          <a:avLst/>
        </a:prstGeom>
        <a:solidFill>
          <a:srgbClr val="ff0000"/>
        </a:solidFill>
        <a:ln w="9360">
          <a:solidFill>
            <a:srgbClr val="ffffff"/>
          </a:solidFill>
          <a:miter/>
        </a:ln>
      </xdr:spPr>
      <xdr:style>
        <a:lnRef idx="0"/>
        <a:fillRef idx="0"/>
        <a:effectRef idx="0"/>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xdr:nvSpPr>
        <xdr:cNvPr id="1998" name="CustomShape 1"/>
        <xdr:cNvSpPr/>
      </xdr:nvSpPr>
      <xdr:spPr>
        <a:xfrm>
          <a:off x="18735840" y="241200"/>
          <a:ext cx="2959200" cy="456840"/>
        </a:xfrm>
        <a:prstGeom prst="rect">
          <a:avLst/>
        </a:prstGeom>
        <a:solidFill>
          <a:srgbClr val="ff0000"/>
        </a:solidFill>
        <a:ln w="3240">
          <a:solidFill>
            <a:srgbClr val="ffffff"/>
          </a:solidFill>
          <a:miter/>
        </a:ln>
      </xdr:spPr>
      <xdr:style>
        <a:lnRef idx="0"/>
        <a:fillRef idx="0"/>
        <a:effectRef idx="0"/>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令和</a:t>
          </a:r>
          <a:r>
            <a:rPr b="1" lang="en-US" sz="2000" spc="-1" strike="noStrike">
              <a:solidFill>
                <a:srgbClr val="ffffff"/>
              </a:solidFill>
              <a:uFill>
                <a:solidFill>
                  <a:srgbClr val="ffffff"/>
                </a:solidFill>
              </a:uFill>
              <a:latin typeface="ＭＳ ゴシック"/>
              <a:ea typeface="ＭＳ ゴシック"/>
            </a:rPr>
            <a:t>4</a:t>
          </a:r>
          <a:r>
            <a:rPr b="1" lang="en-US" sz="2000" spc="-1" strike="noStrike">
              <a:solidFill>
                <a:srgbClr val="ffffff"/>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xdr:nvSpPr>
        <xdr:cNvPr id="1999" name="CustomShape 1"/>
        <xdr:cNvSpPr/>
      </xdr:nvSpPr>
      <xdr:spPr>
        <a:xfrm>
          <a:off x="876240" y="888840"/>
          <a:ext cx="11610360" cy="17780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xdr:nvSpPr>
        <xdr:cNvPr id="2000" name="CustomShape 1"/>
        <xdr:cNvSpPr/>
      </xdr:nvSpPr>
      <xdr:spPr>
        <a:xfrm>
          <a:off x="1003320" y="920520"/>
          <a:ext cx="162540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xdr:nvSpPr>
        <xdr:cNvPr id="2001" name="CustomShape 1"/>
        <xdr:cNvSpPr/>
      </xdr:nvSpPr>
      <xdr:spPr>
        <a:xfrm>
          <a:off x="2537280" y="920520"/>
          <a:ext cx="165024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138,336</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135,047</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67.82</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55,398,973</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54,466,414</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668,600</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29,143,872</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41,609,441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xdr:nvSpPr>
        <xdr:cNvPr id="2002" name="CustomShape 1"/>
        <xdr:cNvSpPr/>
      </xdr:nvSpPr>
      <xdr:spPr>
        <a:xfrm>
          <a:off x="4070880" y="920520"/>
          <a:ext cx="1751760" cy="171468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(R5.1.1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(R5.1.1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xdr:nvSpPr>
        <xdr:cNvPr id="2003" name="CustomShape 1"/>
        <xdr:cNvSpPr/>
      </xdr:nvSpPr>
      <xdr:spPr>
        <a:xfrm>
          <a:off x="5823000" y="939600"/>
          <a:ext cx="23461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xdr:nvSpPr>
        <xdr:cNvPr id="2004" name="CustomShape 1"/>
        <xdr:cNvSpPr/>
      </xdr:nvSpPr>
      <xdr:spPr>
        <a:xfrm>
          <a:off x="8169120" y="939600"/>
          <a:ext cx="146952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5.6</a:t>
          </a:r>
          <a:endParaRPr b="0" lang="en-US" sz="12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xdr:nvSpPr>
        <xdr:cNvPr id="2005" name="CustomShape 1"/>
        <xdr:cNvSpPr/>
      </xdr:nvSpPr>
      <xdr:spPr>
        <a:xfrm>
          <a:off x="9703080" y="952560"/>
          <a:ext cx="719640" cy="939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xdr:nvSpPr>
        <xdr:cNvPr id="2006" name="CustomShape 1"/>
        <xdr:cNvSpPr/>
      </xdr:nvSpPr>
      <xdr:spPr>
        <a:xfrm>
          <a:off x="5823000" y="1715040"/>
          <a:ext cx="234612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xdr:nvSpPr>
        <xdr:cNvPr id="2007" name="CustomShape 1"/>
        <xdr:cNvSpPr/>
      </xdr:nvSpPr>
      <xdr:spPr>
        <a:xfrm>
          <a:off x="8232840" y="1715040"/>
          <a:ext cx="4381560" cy="633960"/>
        </a:xfrm>
        <a:prstGeom prst="rect">
          <a:avLst/>
        </a:prstGeom>
        <a:noFill/>
        <a:ln w="19080">
          <a:noFill/>
        </a:ln>
      </xdr:spPr>
      <xdr:style>
        <a:lnRef idx="0"/>
        <a:fillRef idx="0"/>
        <a:effectRef idx="0"/>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H30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R01  Ⅲ</a:t>
          </a:r>
          <a:r>
            <a:rPr b="1" lang="en-US" sz="1100" spc="-1" strike="noStrike">
              <a:solidFill>
                <a:srgbClr val="000000"/>
              </a:solidFill>
              <a:uFill>
                <a:solidFill>
                  <a:srgbClr val="ffffff"/>
                </a:solidFill>
              </a:uFill>
              <a:latin typeface="ＭＳ ゴシック"/>
              <a:ea typeface="ＭＳ ゴシック"/>
            </a:rPr>
            <a:t>－２    </a:t>
          </a:r>
          <a:r>
            <a:rPr b="1" lang="en-US" sz="1100" spc="-1" strike="noStrike">
              <a:solidFill>
                <a:srgbClr val="000000"/>
              </a:solidFill>
              <a:uFill>
                <a:solidFill>
                  <a:srgbClr val="ffffff"/>
                </a:solidFill>
              </a:uFill>
              <a:latin typeface="ＭＳ ゴシック"/>
              <a:ea typeface="ＭＳ ゴシック"/>
            </a:rPr>
            <a:t>R02  Ⅲ</a:t>
          </a:r>
          <a:r>
            <a:rPr b="1" lang="en-US" sz="1100" spc="-1" strike="noStrike">
              <a:solidFill>
                <a:srgbClr val="000000"/>
              </a:solidFill>
              <a:uFill>
                <a:solidFill>
                  <a:srgbClr val="ffffff"/>
                </a:solidFill>
              </a:uFill>
              <a:latin typeface="ＭＳ ゴシック"/>
              <a:ea typeface="ＭＳ ゴシック"/>
            </a:rPr>
            <a:t>－２    </a:t>
          </a: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R03  Ⅲ</a:t>
          </a:r>
          <a:r>
            <a:rPr b="1" lang="en-US" sz="1100" spc="-1" strike="noStrike">
              <a:solidFill>
                <a:srgbClr val="000000"/>
              </a:solidFill>
              <a:uFill>
                <a:solidFill>
                  <a:srgbClr val="ffffff"/>
                </a:solidFill>
              </a:uFill>
              <a:latin typeface="ＭＳ ゴシック"/>
              <a:ea typeface="ＭＳ ゴシック"/>
            </a:rPr>
            <a:t>－３    </a:t>
          </a:r>
          <a:r>
            <a:rPr b="1" lang="en-US" sz="1100" spc="-1" strike="noStrike">
              <a:solidFill>
                <a:srgbClr val="000000"/>
              </a:solidFill>
              <a:uFill>
                <a:solidFill>
                  <a:srgbClr val="ffffff"/>
                </a:solidFill>
              </a:uFill>
              <a:latin typeface="ＭＳ ゴシック"/>
              <a:ea typeface="ＭＳ ゴシック"/>
            </a:rPr>
            <a:t>R04  Ⅲ</a:t>
          </a:r>
          <a:r>
            <a:rPr b="1" lang="en-US" sz="1100" spc="-1" strike="noStrike">
              <a:solidFill>
                <a:srgbClr val="000000"/>
              </a:solidFill>
              <a:uFill>
                <a:solidFill>
                  <a:srgbClr val="ffffff"/>
                </a:solidFill>
              </a:uFill>
              <a:latin typeface="ＭＳ ゴシック"/>
              <a:ea typeface="ＭＳ ゴシック"/>
            </a:rPr>
            <a:t>－３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xdr:nvSpPr>
        <xdr:cNvPr id="2008" name="CustomShape 1"/>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fillRef idx="0"/>
        <a:effectRef idx="0"/>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xdr:nvSpPr>
        <xdr:cNvPr id="2009" name="CustomShape 1"/>
        <xdr:cNvSpPr/>
      </xdr:nvSpPr>
      <xdr:spPr>
        <a:xfrm>
          <a:off x="13021200" y="952560"/>
          <a:ext cx="1688400" cy="25416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xdr:nvSpPr>
        <xdr:cNvPr id="2010" name="CustomShape 1"/>
        <xdr:cNvSpPr/>
      </xdr:nvSpPr>
      <xdr:spPr>
        <a:xfrm>
          <a:off x="13021200" y="1219680"/>
          <a:ext cx="1688400" cy="253080"/>
        </a:xfrm>
        <a:prstGeom prst="rect">
          <a:avLst/>
        </a:prstGeom>
        <a:noFill/>
        <a:ln w="19080">
          <a:noFill/>
        </a:ln>
      </xdr:spPr>
      <xdr:style>
        <a:lnRef idx="0"/>
        <a:fillRef idx="0"/>
        <a:effectRef idx="0"/>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xdr:nvSpPr>
        <xdr:cNvPr id="2011" name="CustomShape 1"/>
        <xdr:cNvSpPr/>
      </xdr:nvSpPr>
      <xdr:spPr>
        <a:xfrm>
          <a:off x="13021200" y="1549440"/>
          <a:ext cx="1688400" cy="634680"/>
        </a:xfrm>
        <a:prstGeom prst="rect">
          <a:avLst/>
        </a:prstGeom>
        <a:noFill/>
        <a:ln w="19080">
          <a:noFill/>
        </a:ln>
      </xdr:spPr>
      <xdr:style>
        <a:lnRef idx="0"/>
        <a:fillRef idx="0"/>
        <a:effectRef idx="0"/>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12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xdr:nvSpPr>
        <xdr:cNvPr id="2012" name="Line 1"/>
        <xdr:cNvSpPr/>
      </xdr:nvSpPr>
      <xdr:spPr>
        <a:xfrm flipH="1">
          <a:off x="12813840" y="1066680"/>
          <a:ext cx="238320" cy="0"/>
        </a:xfrm>
        <a:prstGeom prst="line">
          <a:avLst/>
        </a:prstGeom>
        <a:ln w="6480">
          <a:solidFill>
            <a:srgbClr val="ff0000"/>
          </a:solidFill>
          <a:miter/>
        </a:ln>
      </xdr:spPr>
      <xdr:style>
        <a:lnRef idx="0"/>
        <a:fillRef idx="0"/>
        <a:effectRef idx="0"/>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xdr:nvSpPr>
        <xdr:cNvPr id="2013" name="CustomShape 1"/>
        <xdr:cNvSpPr/>
      </xdr:nvSpPr>
      <xdr:spPr>
        <a:xfrm>
          <a:off x="12868200" y="101592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xdr:nvSpPr>
        <xdr:cNvPr id="2014" name="CustomShape 1"/>
        <xdr:cNvSpPr/>
      </xdr:nvSpPr>
      <xdr:spPr>
        <a:xfrm>
          <a:off x="12868200" y="128304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xdr:nvSpPr>
        <xdr:cNvPr id="2015" name="Line 1"/>
        <xdr:cNvSpPr/>
      </xdr:nvSpPr>
      <xdr:spPr>
        <a:xfrm>
          <a:off x="12943080" y="152388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xdr:nvSpPr>
        <xdr:cNvPr id="2016" name="Line 1"/>
        <xdr:cNvSpPr/>
      </xdr:nvSpPr>
      <xdr:spPr>
        <a:xfrm>
          <a:off x="12832920" y="152388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xdr:nvSpPr>
        <xdr:cNvPr id="2017" name="Line 1"/>
        <xdr:cNvSpPr/>
      </xdr:nvSpPr>
      <xdr:spPr>
        <a:xfrm flipV="1">
          <a:off x="12943080" y="1762200"/>
          <a:ext cx="0" cy="139680"/>
        </a:xfrm>
        <a:prstGeom prst="line">
          <a:avLst/>
        </a:prstGeom>
        <a:ln w="31680">
          <a:solidFill>
            <a:srgbClr val="808080"/>
          </a:solidFill>
          <a:miter/>
        </a:ln>
      </xdr:spPr>
      <xdr:style>
        <a:lnRef idx="0"/>
        <a:fillRef idx="0"/>
        <a:effectRef idx="0"/>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xdr:nvSpPr>
        <xdr:cNvPr id="2018" name="Line 1"/>
        <xdr:cNvSpPr/>
      </xdr:nvSpPr>
      <xdr:spPr>
        <a:xfrm>
          <a:off x="12832920" y="1904760"/>
          <a:ext cx="200160" cy="0"/>
        </a:xfrm>
        <a:prstGeom prst="line">
          <a:avLst/>
        </a:prstGeom>
        <a:ln w="15840">
          <a:solidFill>
            <a:srgbClr val="000000"/>
          </a:solidFill>
          <a:miter/>
        </a:ln>
      </xdr:spPr>
      <xdr:style>
        <a:lnRef idx="0"/>
        <a:fillRef idx="0"/>
        <a:effectRef idx="0"/>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xdr:nvSpPr>
        <xdr:cNvPr id="2019" name="CustomShape 1"/>
        <xdr:cNvSpPr/>
      </xdr:nvSpPr>
      <xdr:spPr>
        <a:xfrm>
          <a:off x="451800" y="2857680"/>
          <a:ext cx="95608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89640</xdr:rowOff>
    </xdr:from>
    <xdr:to>
      <xdr:col>32</xdr:col>
      <xdr:colOff>18000</xdr:colOff>
      <xdr:row>19</xdr:row>
      <xdr:rowOff>156600</xdr:rowOff>
    </xdr:to>
    <xdr:sp>
      <xdr:nvSpPr>
        <xdr:cNvPr id="2020" name="CustomShape 1"/>
        <xdr:cNvSpPr/>
      </xdr:nvSpPr>
      <xdr:spPr>
        <a:xfrm>
          <a:off x="585720" y="3175560"/>
          <a:ext cx="644256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人口については、各調査対象年度の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63360</xdr:rowOff>
    </xdr:from>
    <xdr:to>
      <xdr:col>42</xdr:col>
      <xdr:colOff>58680</xdr:colOff>
      <xdr:row>21</xdr:row>
      <xdr:rowOff>130320</xdr:rowOff>
    </xdr:to>
    <xdr:sp>
      <xdr:nvSpPr>
        <xdr:cNvPr id="2021" name="CustomShape 1"/>
        <xdr:cNvSpPr/>
      </xdr:nvSpPr>
      <xdr:spPr>
        <a:xfrm>
          <a:off x="541080" y="3492360"/>
          <a:ext cx="8718480" cy="2383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類似団体内順位、全国平均、各都道府県平均は、令和</a:t>
          </a:r>
          <a:r>
            <a:rPr b="0" lang="en-US" sz="1000" spc="-1" strike="noStrike">
              <a:solidFill>
                <a:srgbClr val="000000"/>
              </a:solidFill>
              <a:uFill>
                <a:solidFill>
                  <a:srgbClr val="ffffff"/>
                </a:solidFill>
              </a:uFill>
              <a:latin typeface="ＭＳ Ｐゴシック"/>
              <a:ea typeface="ＭＳ Ｐゴシック"/>
            </a:rPr>
            <a:t>4</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xdr:nvSpPr>
        <xdr:cNvPr id="2022" name="CustomShape 1"/>
        <xdr:cNvSpPr/>
      </xdr:nvSpPr>
      <xdr:spPr>
        <a:xfrm>
          <a:off x="87624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議会費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xdr:nvSpPr>
        <xdr:cNvPr id="2023" name="CustomShape 1"/>
        <xdr:cNvSpPr/>
      </xdr:nvSpPr>
      <xdr:spPr>
        <a:xfrm>
          <a:off x="10033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xdr:nvSpPr>
        <xdr:cNvPr id="2024" name="CustomShape 1"/>
        <xdr:cNvSpPr/>
      </xdr:nvSpPr>
      <xdr:spPr>
        <a:xfrm>
          <a:off x="10033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xdr:nvSpPr>
        <xdr:cNvPr id="2025" name="CustomShape 1"/>
        <xdr:cNvSpPr/>
      </xdr:nvSpPr>
      <xdr:spPr>
        <a:xfrm>
          <a:off x="21906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xdr:nvSpPr>
        <xdr:cNvPr id="2026" name="CustomShape 1"/>
        <xdr:cNvSpPr/>
      </xdr:nvSpPr>
      <xdr:spPr>
        <a:xfrm>
          <a:off x="21906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xdr:nvSpPr>
        <xdr:cNvPr id="2027" name="CustomShape 1"/>
        <xdr:cNvSpPr/>
      </xdr:nvSpPr>
      <xdr:spPr>
        <a:xfrm>
          <a:off x="350568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xdr:nvSpPr>
        <xdr:cNvPr id="2028" name="CustomShape 1"/>
        <xdr:cNvSpPr/>
      </xdr:nvSpPr>
      <xdr:spPr>
        <a:xfrm>
          <a:off x="350568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29" name="CustomShape 1"/>
        <xdr:cNvSpPr/>
      </xdr:nvSpPr>
      <xdr:spPr>
        <a:xfrm>
          <a:off x="87624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27</xdr:row>
      <xdr:rowOff>7200</xdr:rowOff>
    </xdr:from>
    <xdr:to>
      <xdr:col>5</xdr:col>
      <xdr:colOff>93240</xdr:colOff>
      <xdr:row>28</xdr:row>
      <xdr:rowOff>43560</xdr:rowOff>
    </xdr:to>
    <xdr:sp>
      <xdr:nvSpPr>
        <xdr:cNvPr id="2030" name="CustomShape 1"/>
        <xdr:cNvSpPr/>
      </xdr:nvSpPr>
      <xdr:spPr>
        <a:xfrm>
          <a:off x="781200" y="4636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xdr:nvSpPr>
        <xdr:cNvPr id="2031" name="Line 1"/>
        <xdr:cNvSpPr/>
      </xdr:nvSpPr>
      <xdr:spPr>
        <a:xfrm>
          <a:off x="87624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40</xdr:row>
      <xdr:rowOff>121680</xdr:rowOff>
    </xdr:from>
    <xdr:to>
      <xdr:col>3</xdr:col>
      <xdr:colOff>172440</xdr:colOff>
      <xdr:row>42</xdr:row>
      <xdr:rowOff>17640</xdr:rowOff>
    </xdr:to>
    <xdr:sp>
      <xdr:nvSpPr>
        <xdr:cNvPr id="2032" name="CustomShape 1"/>
        <xdr:cNvSpPr/>
      </xdr:nvSpPr>
      <xdr:spPr>
        <a:xfrm>
          <a:off x="285840" y="69796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39</xdr:row>
      <xdr:rowOff>99000</xdr:rowOff>
    </xdr:from>
    <xdr:to>
      <xdr:col>28</xdr:col>
      <xdr:colOff>114120</xdr:colOff>
      <xdr:row>39</xdr:row>
      <xdr:rowOff>99000</xdr:rowOff>
    </xdr:to>
    <xdr:sp>
      <xdr:nvSpPr>
        <xdr:cNvPr id="2033" name="Line 1"/>
        <xdr:cNvSpPr/>
      </xdr:nvSpPr>
      <xdr:spPr>
        <a:xfrm>
          <a:off x="876240" y="67852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38</xdr:row>
      <xdr:rowOff>138960</xdr:rowOff>
    </xdr:from>
    <xdr:to>
      <xdr:col>3</xdr:col>
      <xdr:colOff>172440</xdr:colOff>
      <xdr:row>40</xdr:row>
      <xdr:rowOff>33840</xdr:rowOff>
    </xdr:to>
    <xdr:sp>
      <xdr:nvSpPr>
        <xdr:cNvPr id="2034" name="CustomShape 1"/>
        <xdr:cNvSpPr/>
      </xdr:nvSpPr>
      <xdr:spPr>
        <a:xfrm>
          <a:off x="285840" y="665388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37</xdr:row>
      <xdr:rowOff>115200</xdr:rowOff>
    </xdr:from>
    <xdr:to>
      <xdr:col>28</xdr:col>
      <xdr:colOff>114120</xdr:colOff>
      <xdr:row>37</xdr:row>
      <xdr:rowOff>115200</xdr:rowOff>
    </xdr:to>
    <xdr:sp>
      <xdr:nvSpPr>
        <xdr:cNvPr id="2035" name="Line 1"/>
        <xdr:cNvSpPr/>
      </xdr:nvSpPr>
      <xdr:spPr>
        <a:xfrm>
          <a:off x="876240" y="64587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36</xdr:row>
      <xdr:rowOff>154440</xdr:rowOff>
    </xdr:from>
    <xdr:to>
      <xdr:col>3</xdr:col>
      <xdr:colOff>172440</xdr:colOff>
      <xdr:row>38</xdr:row>
      <xdr:rowOff>50400</xdr:rowOff>
    </xdr:to>
    <xdr:sp>
      <xdr:nvSpPr>
        <xdr:cNvPr id="2036" name="CustomShape 1"/>
        <xdr:cNvSpPr/>
      </xdr:nvSpPr>
      <xdr:spPr>
        <a:xfrm>
          <a:off x="285840" y="632664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35</xdr:row>
      <xdr:rowOff>131760</xdr:rowOff>
    </xdr:from>
    <xdr:to>
      <xdr:col>28</xdr:col>
      <xdr:colOff>114120</xdr:colOff>
      <xdr:row>35</xdr:row>
      <xdr:rowOff>131760</xdr:rowOff>
    </xdr:to>
    <xdr:sp>
      <xdr:nvSpPr>
        <xdr:cNvPr id="2037" name="Line 1"/>
        <xdr:cNvSpPr/>
      </xdr:nvSpPr>
      <xdr:spPr>
        <a:xfrm>
          <a:off x="876240" y="61322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35</xdr:row>
      <xdr:rowOff>360</xdr:rowOff>
    </xdr:from>
    <xdr:to>
      <xdr:col>3</xdr:col>
      <xdr:colOff>172440</xdr:colOff>
      <xdr:row>36</xdr:row>
      <xdr:rowOff>66600</xdr:rowOff>
    </xdr:to>
    <xdr:sp>
      <xdr:nvSpPr>
        <xdr:cNvPr id="2038" name="CustomShape 1"/>
        <xdr:cNvSpPr/>
      </xdr:nvSpPr>
      <xdr:spPr>
        <a:xfrm>
          <a:off x="285840" y="60008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147600</xdr:rowOff>
    </xdr:from>
    <xdr:to>
      <xdr:col>28</xdr:col>
      <xdr:colOff>114120</xdr:colOff>
      <xdr:row>33</xdr:row>
      <xdr:rowOff>147600</xdr:rowOff>
    </xdr:to>
    <xdr:sp>
      <xdr:nvSpPr>
        <xdr:cNvPr id="2039" name="Line 1"/>
        <xdr:cNvSpPr/>
      </xdr:nvSpPr>
      <xdr:spPr>
        <a:xfrm>
          <a:off x="876240" y="5805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33</xdr:row>
      <xdr:rowOff>15840</xdr:rowOff>
    </xdr:from>
    <xdr:to>
      <xdr:col>3</xdr:col>
      <xdr:colOff>172440</xdr:colOff>
      <xdr:row>34</xdr:row>
      <xdr:rowOff>83160</xdr:rowOff>
    </xdr:to>
    <xdr:sp>
      <xdr:nvSpPr>
        <xdr:cNvPr id="2040" name="CustomShape 1"/>
        <xdr:cNvSpPr/>
      </xdr:nvSpPr>
      <xdr:spPr>
        <a:xfrm>
          <a:off x="285840" y="56736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2,700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164520</xdr:rowOff>
    </xdr:from>
    <xdr:to>
      <xdr:col>28</xdr:col>
      <xdr:colOff>114120</xdr:colOff>
      <xdr:row>31</xdr:row>
      <xdr:rowOff>164520</xdr:rowOff>
    </xdr:to>
    <xdr:sp>
      <xdr:nvSpPr>
        <xdr:cNvPr id="2041" name="Line 1"/>
        <xdr:cNvSpPr/>
      </xdr:nvSpPr>
      <xdr:spPr>
        <a:xfrm>
          <a:off x="876240" y="547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31</xdr:row>
      <xdr:rowOff>32760</xdr:rowOff>
    </xdr:from>
    <xdr:to>
      <xdr:col>3</xdr:col>
      <xdr:colOff>172440</xdr:colOff>
      <xdr:row>32</xdr:row>
      <xdr:rowOff>99000</xdr:rowOff>
    </xdr:to>
    <xdr:sp>
      <xdr:nvSpPr>
        <xdr:cNvPr id="2042" name="CustomShape 1"/>
        <xdr:cNvSpPr/>
      </xdr:nvSpPr>
      <xdr:spPr>
        <a:xfrm>
          <a:off x="285840" y="534744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9360</xdr:rowOff>
    </xdr:from>
    <xdr:to>
      <xdr:col>28</xdr:col>
      <xdr:colOff>114120</xdr:colOff>
      <xdr:row>30</xdr:row>
      <xdr:rowOff>9360</xdr:rowOff>
    </xdr:to>
    <xdr:sp>
      <xdr:nvSpPr>
        <xdr:cNvPr id="2043" name="Line 1"/>
        <xdr:cNvSpPr/>
      </xdr:nvSpPr>
      <xdr:spPr>
        <a:xfrm>
          <a:off x="876240" y="5152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29</xdr:row>
      <xdr:rowOff>48240</xdr:rowOff>
    </xdr:from>
    <xdr:to>
      <xdr:col>3</xdr:col>
      <xdr:colOff>172440</xdr:colOff>
      <xdr:row>30</xdr:row>
      <xdr:rowOff>115560</xdr:rowOff>
    </xdr:to>
    <xdr:sp>
      <xdr:nvSpPr>
        <xdr:cNvPr id="2044" name="CustomShape 1"/>
        <xdr:cNvSpPr/>
      </xdr:nvSpPr>
      <xdr:spPr>
        <a:xfrm>
          <a:off x="285840" y="50202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xdr:nvSpPr>
        <xdr:cNvPr id="2045" name="Line 1"/>
        <xdr:cNvSpPr/>
      </xdr:nvSpPr>
      <xdr:spPr>
        <a:xfrm>
          <a:off x="87624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1</xdr:col>
      <xdr:colOff>66960</xdr:colOff>
      <xdr:row>27</xdr:row>
      <xdr:rowOff>65520</xdr:rowOff>
    </xdr:from>
    <xdr:to>
      <xdr:col>3</xdr:col>
      <xdr:colOff>172440</xdr:colOff>
      <xdr:row>28</xdr:row>
      <xdr:rowOff>131760</xdr:rowOff>
    </xdr:to>
    <xdr:sp>
      <xdr:nvSpPr>
        <xdr:cNvPr id="2046" name="CustomShape 1"/>
        <xdr:cNvSpPr/>
      </xdr:nvSpPr>
      <xdr:spPr>
        <a:xfrm>
          <a:off x="285840" y="46944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3,600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xdr:nvSpPr>
        <xdr:cNvPr id="2047" name="CustomShape 1"/>
        <xdr:cNvSpPr/>
      </xdr:nvSpPr>
      <xdr:spPr>
        <a:xfrm>
          <a:off x="87624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29</xdr:row>
      <xdr:rowOff>134640</xdr:rowOff>
    </xdr:from>
    <xdr:to>
      <xdr:col>24</xdr:col>
      <xdr:colOff>62640</xdr:colOff>
      <xdr:row>38</xdr:row>
      <xdr:rowOff>143280</xdr:rowOff>
    </xdr:to>
    <xdr:sp>
      <xdr:nvSpPr>
        <xdr:cNvPr id="2048" name="Line 1"/>
        <xdr:cNvSpPr/>
      </xdr:nvSpPr>
      <xdr:spPr>
        <a:xfrm flipV="1">
          <a:off x="5319360" y="5106600"/>
          <a:ext cx="1080" cy="155160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58320</xdr:colOff>
      <xdr:row>38</xdr:row>
      <xdr:rowOff>157680</xdr:rowOff>
    </xdr:from>
    <xdr:to>
      <xdr:col>26</xdr:col>
      <xdr:colOff>201960</xdr:colOff>
      <xdr:row>40</xdr:row>
      <xdr:rowOff>52560</xdr:rowOff>
    </xdr:to>
    <xdr:sp>
      <xdr:nvSpPr>
        <xdr:cNvPr id="2049" name="CustomShape 1"/>
        <xdr:cNvSpPr/>
      </xdr:nvSpPr>
      <xdr:spPr>
        <a:xfrm>
          <a:off x="5316120" y="667260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1,917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38</xdr:row>
      <xdr:rowOff>143280</xdr:rowOff>
    </xdr:from>
    <xdr:to>
      <xdr:col>24</xdr:col>
      <xdr:colOff>152280</xdr:colOff>
      <xdr:row>38</xdr:row>
      <xdr:rowOff>143280</xdr:rowOff>
    </xdr:to>
    <xdr:sp>
      <xdr:nvSpPr>
        <xdr:cNvPr id="2050" name="Line 1"/>
        <xdr:cNvSpPr/>
      </xdr:nvSpPr>
      <xdr:spPr>
        <a:xfrm>
          <a:off x="5203440" y="66582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58320</xdr:colOff>
      <xdr:row>28</xdr:row>
      <xdr:rowOff>91440</xdr:rowOff>
    </xdr:from>
    <xdr:to>
      <xdr:col>26</xdr:col>
      <xdr:colOff>201960</xdr:colOff>
      <xdr:row>29</xdr:row>
      <xdr:rowOff>158760</xdr:rowOff>
    </xdr:to>
    <xdr:sp>
      <xdr:nvSpPr>
        <xdr:cNvPr id="2051" name="CustomShape 1"/>
        <xdr:cNvSpPr/>
      </xdr:nvSpPr>
      <xdr:spPr>
        <a:xfrm>
          <a:off x="5316120" y="489204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3,342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29</xdr:row>
      <xdr:rowOff>134640</xdr:rowOff>
    </xdr:from>
    <xdr:to>
      <xdr:col>24</xdr:col>
      <xdr:colOff>152280</xdr:colOff>
      <xdr:row>29</xdr:row>
      <xdr:rowOff>134640</xdr:rowOff>
    </xdr:to>
    <xdr:sp>
      <xdr:nvSpPr>
        <xdr:cNvPr id="2052" name="Line 1"/>
        <xdr:cNvSpPr/>
      </xdr:nvSpPr>
      <xdr:spPr>
        <a:xfrm>
          <a:off x="5203440" y="51066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37</xdr:row>
      <xdr:rowOff>57240</xdr:rowOff>
    </xdr:from>
    <xdr:to>
      <xdr:col>24</xdr:col>
      <xdr:colOff>63360</xdr:colOff>
      <xdr:row>37</xdr:row>
      <xdr:rowOff>144360</xdr:rowOff>
    </xdr:to>
    <xdr:sp>
      <xdr:nvSpPr>
        <xdr:cNvPr id="2053" name="Line 1"/>
        <xdr:cNvSpPr/>
      </xdr:nvSpPr>
      <xdr:spPr>
        <a:xfrm>
          <a:off x="4339800" y="6400800"/>
          <a:ext cx="981360" cy="871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58320</xdr:colOff>
      <xdr:row>33</xdr:row>
      <xdr:rowOff>123120</xdr:rowOff>
    </xdr:from>
    <xdr:to>
      <xdr:col>26</xdr:col>
      <xdr:colOff>201960</xdr:colOff>
      <xdr:row>35</xdr:row>
      <xdr:rowOff>19080</xdr:rowOff>
    </xdr:to>
    <xdr:sp>
      <xdr:nvSpPr>
        <xdr:cNvPr id="2054" name="CustomShape 1"/>
        <xdr:cNvSpPr/>
      </xdr:nvSpPr>
      <xdr:spPr>
        <a:xfrm>
          <a:off x="5316120" y="578088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2,549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34</xdr:row>
      <xdr:rowOff>90720</xdr:rowOff>
    </xdr:from>
    <xdr:to>
      <xdr:col>24</xdr:col>
      <xdr:colOff>113760</xdr:colOff>
      <xdr:row>35</xdr:row>
      <xdr:rowOff>20520</xdr:rowOff>
    </xdr:to>
    <xdr:sp>
      <xdr:nvSpPr>
        <xdr:cNvPr id="2055" name="CustomShape 1"/>
        <xdr:cNvSpPr/>
      </xdr:nvSpPr>
      <xdr:spPr>
        <a:xfrm>
          <a:off x="5270400" y="5919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36</xdr:row>
      <xdr:rowOff>154800</xdr:rowOff>
    </xdr:from>
    <xdr:to>
      <xdr:col>19</xdr:col>
      <xdr:colOff>177480</xdr:colOff>
      <xdr:row>37</xdr:row>
      <xdr:rowOff>57240</xdr:rowOff>
    </xdr:to>
    <xdr:sp>
      <xdr:nvSpPr>
        <xdr:cNvPr id="2056" name="Line 1"/>
        <xdr:cNvSpPr/>
      </xdr:nvSpPr>
      <xdr:spPr>
        <a:xfrm>
          <a:off x="3336840" y="6327000"/>
          <a:ext cx="1002960" cy="738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34</xdr:row>
      <xdr:rowOff>71280</xdr:rowOff>
    </xdr:from>
    <xdr:to>
      <xdr:col>20</xdr:col>
      <xdr:colOff>38520</xdr:colOff>
      <xdr:row>34</xdr:row>
      <xdr:rowOff>171720</xdr:rowOff>
    </xdr:to>
    <xdr:sp>
      <xdr:nvSpPr>
        <xdr:cNvPr id="2057" name="CustomShape 1"/>
        <xdr:cNvSpPr/>
      </xdr:nvSpPr>
      <xdr:spPr>
        <a:xfrm>
          <a:off x="4289400" y="5900400"/>
          <a:ext cx="130320" cy="10044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78120</xdr:colOff>
      <xdr:row>33</xdr:row>
      <xdr:rowOff>27000</xdr:rowOff>
    </xdr:from>
    <xdr:to>
      <xdr:col>21</xdr:col>
      <xdr:colOff>2520</xdr:colOff>
      <xdr:row>34</xdr:row>
      <xdr:rowOff>94320</xdr:rowOff>
    </xdr:to>
    <xdr:sp>
      <xdr:nvSpPr>
        <xdr:cNvPr id="2058" name="CustomShape 1"/>
        <xdr:cNvSpPr/>
      </xdr:nvSpPr>
      <xdr:spPr>
        <a:xfrm>
          <a:off x="4021200" y="568476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2,567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36</xdr:row>
      <xdr:rowOff>129600</xdr:rowOff>
    </xdr:from>
    <xdr:to>
      <xdr:col>15</xdr:col>
      <xdr:colOff>50760</xdr:colOff>
      <xdr:row>36</xdr:row>
      <xdr:rowOff>154800</xdr:rowOff>
    </xdr:to>
    <xdr:sp>
      <xdr:nvSpPr>
        <xdr:cNvPr id="2059" name="Line 1"/>
        <xdr:cNvSpPr/>
      </xdr:nvSpPr>
      <xdr:spPr>
        <a:xfrm>
          <a:off x="2304720" y="6301800"/>
          <a:ext cx="1032120" cy="2520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35</xdr:row>
      <xdr:rowOff>82440</xdr:rowOff>
    </xdr:from>
    <xdr:to>
      <xdr:col>15</xdr:col>
      <xdr:colOff>101160</xdr:colOff>
      <xdr:row>36</xdr:row>
      <xdr:rowOff>11520</xdr:rowOff>
    </xdr:to>
    <xdr:sp>
      <xdr:nvSpPr>
        <xdr:cNvPr id="2060" name="CustomShape 1"/>
        <xdr:cNvSpPr/>
      </xdr:nvSpPr>
      <xdr:spPr>
        <a:xfrm>
          <a:off x="3286080" y="60829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169200</xdr:colOff>
      <xdr:row>34</xdr:row>
      <xdr:rowOff>39240</xdr:rowOff>
    </xdr:from>
    <xdr:to>
      <xdr:col>16</xdr:col>
      <xdr:colOff>94680</xdr:colOff>
      <xdr:row>35</xdr:row>
      <xdr:rowOff>106560</xdr:rowOff>
    </xdr:to>
    <xdr:sp>
      <xdr:nvSpPr>
        <xdr:cNvPr id="2061" name="CustomShape 1"/>
        <xdr:cNvSpPr/>
      </xdr:nvSpPr>
      <xdr:spPr>
        <a:xfrm>
          <a:off x="3017160" y="58683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36</xdr:row>
      <xdr:rowOff>68760</xdr:rowOff>
    </xdr:from>
    <xdr:to>
      <xdr:col>10</xdr:col>
      <xdr:colOff>114120</xdr:colOff>
      <xdr:row>36</xdr:row>
      <xdr:rowOff>129600</xdr:rowOff>
    </xdr:to>
    <xdr:sp>
      <xdr:nvSpPr>
        <xdr:cNvPr id="2062" name="Line 1"/>
        <xdr:cNvSpPr/>
      </xdr:nvSpPr>
      <xdr:spPr>
        <a:xfrm>
          <a:off x="1272960" y="6240960"/>
          <a:ext cx="1031760" cy="608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34</xdr:row>
      <xdr:rowOff>158040</xdr:rowOff>
    </xdr:from>
    <xdr:to>
      <xdr:col>10</xdr:col>
      <xdr:colOff>164520</xdr:colOff>
      <xdr:row>35</xdr:row>
      <xdr:rowOff>87840</xdr:rowOff>
    </xdr:to>
    <xdr:sp>
      <xdr:nvSpPr>
        <xdr:cNvPr id="2063" name="CustomShape 1"/>
        <xdr:cNvSpPr/>
      </xdr:nvSpPr>
      <xdr:spPr>
        <a:xfrm>
          <a:off x="2253960" y="5987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xdr:col>
      <xdr:colOff>14400</xdr:colOff>
      <xdr:row>33</xdr:row>
      <xdr:rowOff>114120</xdr:rowOff>
    </xdr:from>
    <xdr:to>
      <xdr:col>11</xdr:col>
      <xdr:colOff>158040</xdr:colOff>
      <xdr:row>35</xdr:row>
      <xdr:rowOff>10080</xdr:rowOff>
    </xdr:to>
    <xdr:sp>
      <xdr:nvSpPr>
        <xdr:cNvPr id="2064" name="CustomShape 1"/>
        <xdr:cNvSpPr/>
      </xdr:nvSpPr>
      <xdr:spPr>
        <a:xfrm>
          <a:off x="1985760" y="57718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35</xdr:row>
      <xdr:rowOff>37800</xdr:rowOff>
    </xdr:from>
    <xdr:to>
      <xdr:col>6</xdr:col>
      <xdr:colOff>37800</xdr:colOff>
      <xdr:row>35</xdr:row>
      <xdr:rowOff>138960</xdr:rowOff>
    </xdr:to>
    <xdr:sp>
      <xdr:nvSpPr>
        <xdr:cNvPr id="2065" name="CustomShape 1"/>
        <xdr:cNvSpPr/>
      </xdr:nvSpPr>
      <xdr:spPr>
        <a:xfrm>
          <a:off x="1222920" y="603828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77400</xdr:colOff>
      <xdr:row>33</xdr:row>
      <xdr:rowOff>165240</xdr:rowOff>
    </xdr:from>
    <xdr:to>
      <xdr:col>7</xdr:col>
      <xdr:colOff>2880</xdr:colOff>
      <xdr:row>35</xdr:row>
      <xdr:rowOff>61200</xdr:rowOff>
    </xdr:to>
    <xdr:sp>
      <xdr:nvSpPr>
        <xdr:cNvPr id="2066" name="CustomShape 1"/>
        <xdr:cNvSpPr/>
      </xdr:nvSpPr>
      <xdr:spPr>
        <a:xfrm>
          <a:off x="953640" y="58230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xdr:nvSpPr>
        <xdr:cNvPr id="2067" name="CustomShape 1"/>
        <xdr:cNvSpPr/>
      </xdr:nvSpPr>
      <xdr:spPr>
        <a:xfrm>
          <a:off x="5101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xdr:nvSpPr>
        <xdr:cNvPr id="2068" name="CustomShape 1"/>
        <xdr:cNvSpPr/>
      </xdr:nvSpPr>
      <xdr:spPr>
        <a:xfrm>
          <a:off x="41216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xdr:nvSpPr>
        <xdr:cNvPr id="2069" name="CustomShape 1"/>
        <xdr:cNvSpPr/>
      </xdr:nvSpPr>
      <xdr:spPr>
        <a:xfrm>
          <a:off x="31183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xdr:nvSpPr>
        <xdr:cNvPr id="2070" name="CustomShape 1"/>
        <xdr:cNvSpPr/>
      </xdr:nvSpPr>
      <xdr:spPr>
        <a:xfrm>
          <a:off x="208656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xdr:nvSpPr>
        <xdr:cNvPr id="2071" name="CustomShape 1"/>
        <xdr:cNvSpPr/>
      </xdr:nvSpPr>
      <xdr:spPr>
        <a:xfrm>
          <a:off x="105408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37</xdr:row>
      <xdr:rowOff>93960</xdr:rowOff>
    </xdr:from>
    <xdr:to>
      <xdr:col>24</xdr:col>
      <xdr:colOff>113760</xdr:colOff>
      <xdr:row>38</xdr:row>
      <xdr:rowOff>24480</xdr:rowOff>
    </xdr:to>
    <xdr:sp>
      <xdr:nvSpPr>
        <xdr:cNvPr id="2072" name="CustomShape 1"/>
        <xdr:cNvSpPr/>
      </xdr:nvSpPr>
      <xdr:spPr>
        <a:xfrm>
          <a:off x="5270400" y="64375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58320</xdr:colOff>
      <xdr:row>37</xdr:row>
      <xdr:rowOff>82440</xdr:rowOff>
    </xdr:from>
    <xdr:to>
      <xdr:col>26</xdr:col>
      <xdr:colOff>201960</xdr:colOff>
      <xdr:row>38</xdr:row>
      <xdr:rowOff>149760</xdr:rowOff>
    </xdr:to>
    <xdr:sp>
      <xdr:nvSpPr>
        <xdr:cNvPr id="2073" name="CustomShape 1"/>
        <xdr:cNvSpPr/>
      </xdr:nvSpPr>
      <xdr:spPr>
        <a:xfrm>
          <a:off x="5316120" y="6426000"/>
          <a:ext cx="5817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2,073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37</xdr:row>
      <xdr:rowOff>6840</xdr:rowOff>
    </xdr:from>
    <xdr:to>
      <xdr:col>20</xdr:col>
      <xdr:colOff>38520</xdr:colOff>
      <xdr:row>37</xdr:row>
      <xdr:rowOff>108000</xdr:rowOff>
    </xdr:to>
    <xdr:sp>
      <xdr:nvSpPr>
        <xdr:cNvPr id="2074" name="CustomShape 1"/>
        <xdr:cNvSpPr/>
      </xdr:nvSpPr>
      <xdr:spPr>
        <a:xfrm>
          <a:off x="4289400" y="63504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78120</xdr:colOff>
      <xdr:row>37</xdr:row>
      <xdr:rowOff>109440</xdr:rowOff>
    </xdr:from>
    <xdr:to>
      <xdr:col>21</xdr:col>
      <xdr:colOff>2520</xdr:colOff>
      <xdr:row>39</xdr:row>
      <xdr:rowOff>5400</xdr:rowOff>
    </xdr:to>
    <xdr:sp>
      <xdr:nvSpPr>
        <xdr:cNvPr id="2075" name="CustomShape 1"/>
        <xdr:cNvSpPr/>
      </xdr:nvSpPr>
      <xdr:spPr>
        <a:xfrm>
          <a:off x="4021200" y="64530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36</xdr:row>
      <xdr:rowOff>104040</xdr:rowOff>
    </xdr:from>
    <xdr:to>
      <xdr:col>15</xdr:col>
      <xdr:colOff>101160</xdr:colOff>
      <xdr:row>37</xdr:row>
      <xdr:rowOff>33840</xdr:rowOff>
    </xdr:to>
    <xdr:sp>
      <xdr:nvSpPr>
        <xdr:cNvPr id="2076" name="CustomShape 1"/>
        <xdr:cNvSpPr/>
      </xdr:nvSpPr>
      <xdr:spPr>
        <a:xfrm>
          <a:off x="3286080" y="6276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169200</xdr:colOff>
      <xdr:row>37</xdr:row>
      <xdr:rowOff>35640</xdr:rowOff>
    </xdr:from>
    <xdr:to>
      <xdr:col>16</xdr:col>
      <xdr:colOff>94680</xdr:colOff>
      <xdr:row>38</xdr:row>
      <xdr:rowOff>102960</xdr:rowOff>
    </xdr:to>
    <xdr:sp>
      <xdr:nvSpPr>
        <xdr:cNvPr id="2077" name="CustomShape 1"/>
        <xdr:cNvSpPr/>
      </xdr:nvSpPr>
      <xdr:spPr>
        <a:xfrm>
          <a:off x="3017160" y="63792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2,221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36</xdr:row>
      <xdr:rowOff>79200</xdr:rowOff>
    </xdr:from>
    <xdr:to>
      <xdr:col>10</xdr:col>
      <xdr:colOff>164520</xdr:colOff>
      <xdr:row>37</xdr:row>
      <xdr:rowOff>9000</xdr:rowOff>
    </xdr:to>
    <xdr:sp>
      <xdr:nvSpPr>
        <xdr:cNvPr id="2078" name="CustomShape 1"/>
        <xdr:cNvSpPr/>
      </xdr:nvSpPr>
      <xdr:spPr>
        <a:xfrm>
          <a:off x="2253960" y="62514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xdr:col>
      <xdr:colOff>14400</xdr:colOff>
      <xdr:row>37</xdr:row>
      <xdr:rowOff>10440</xdr:rowOff>
    </xdr:from>
    <xdr:to>
      <xdr:col>11</xdr:col>
      <xdr:colOff>158040</xdr:colOff>
      <xdr:row>38</xdr:row>
      <xdr:rowOff>77760</xdr:rowOff>
    </xdr:to>
    <xdr:sp>
      <xdr:nvSpPr>
        <xdr:cNvPr id="2079" name="CustomShape 1"/>
        <xdr:cNvSpPr/>
      </xdr:nvSpPr>
      <xdr:spPr>
        <a:xfrm>
          <a:off x="1985760" y="63540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18000</xdr:rowOff>
    </xdr:from>
    <xdr:to>
      <xdr:col>6</xdr:col>
      <xdr:colOff>37800</xdr:colOff>
      <xdr:row>36</xdr:row>
      <xdr:rowOff>119160</xdr:rowOff>
    </xdr:to>
    <xdr:sp>
      <xdr:nvSpPr>
        <xdr:cNvPr id="2080" name="CustomShape 1"/>
        <xdr:cNvSpPr/>
      </xdr:nvSpPr>
      <xdr:spPr>
        <a:xfrm>
          <a:off x="1222920" y="61902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77400</xdr:colOff>
      <xdr:row>36</xdr:row>
      <xdr:rowOff>120960</xdr:rowOff>
    </xdr:from>
    <xdr:to>
      <xdr:col>7</xdr:col>
      <xdr:colOff>2880</xdr:colOff>
      <xdr:row>38</xdr:row>
      <xdr:rowOff>16920</xdr:rowOff>
    </xdr:to>
    <xdr:sp>
      <xdr:nvSpPr>
        <xdr:cNvPr id="2081" name="CustomShape 1"/>
        <xdr:cNvSpPr/>
      </xdr:nvSpPr>
      <xdr:spPr>
        <a:xfrm>
          <a:off x="953640" y="629316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xdr:nvSpPr>
        <xdr:cNvPr id="2082" name="CustomShape 1"/>
        <xdr:cNvSpPr/>
      </xdr:nvSpPr>
      <xdr:spPr>
        <a:xfrm>
          <a:off x="87624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総務費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xdr:nvSpPr>
        <xdr:cNvPr id="2083" name="CustomShape 1"/>
        <xdr:cNvSpPr/>
      </xdr:nvSpPr>
      <xdr:spPr>
        <a:xfrm>
          <a:off x="10033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xdr:nvSpPr>
        <xdr:cNvPr id="2084" name="CustomShape 1"/>
        <xdr:cNvSpPr/>
      </xdr:nvSpPr>
      <xdr:spPr>
        <a:xfrm>
          <a:off x="10033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xdr:nvSpPr>
        <xdr:cNvPr id="2085" name="CustomShape 1"/>
        <xdr:cNvSpPr/>
      </xdr:nvSpPr>
      <xdr:spPr>
        <a:xfrm>
          <a:off x="21906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xdr:nvSpPr>
        <xdr:cNvPr id="2086" name="CustomShape 1"/>
        <xdr:cNvSpPr/>
      </xdr:nvSpPr>
      <xdr:spPr>
        <a:xfrm>
          <a:off x="21906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65,244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xdr:nvSpPr>
        <xdr:cNvPr id="2087" name="CustomShape 1"/>
        <xdr:cNvSpPr/>
      </xdr:nvSpPr>
      <xdr:spPr>
        <a:xfrm>
          <a:off x="350568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xdr:nvSpPr>
        <xdr:cNvPr id="2088" name="CustomShape 1"/>
        <xdr:cNvSpPr/>
      </xdr:nvSpPr>
      <xdr:spPr>
        <a:xfrm>
          <a:off x="350568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72,107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089" name="CustomShape 1"/>
        <xdr:cNvSpPr/>
      </xdr:nvSpPr>
      <xdr:spPr>
        <a:xfrm>
          <a:off x="87624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47</xdr:row>
      <xdr:rowOff>7200</xdr:rowOff>
    </xdr:from>
    <xdr:to>
      <xdr:col>5</xdr:col>
      <xdr:colOff>93240</xdr:colOff>
      <xdr:row>48</xdr:row>
      <xdr:rowOff>43560</xdr:rowOff>
    </xdr:to>
    <xdr:sp>
      <xdr:nvSpPr>
        <xdr:cNvPr id="2090" name="CustomShape 1"/>
        <xdr:cNvSpPr/>
      </xdr:nvSpPr>
      <xdr:spPr>
        <a:xfrm>
          <a:off x="781200" y="8065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xdr:nvSpPr>
        <xdr:cNvPr id="2091" name="Line 1"/>
        <xdr:cNvSpPr/>
      </xdr:nvSpPr>
      <xdr:spPr>
        <a:xfrm>
          <a:off x="87624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4</xdr:col>
      <xdr:colOff>0</xdr:colOff>
      <xdr:row>58</xdr:row>
      <xdr:rowOff>140040</xdr:rowOff>
    </xdr:from>
    <xdr:to>
      <xdr:col>28</xdr:col>
      <xdr:colOff>114120</xdr:colOff>
      <xdr:row>58</xdr:row>
      <xdr:rowOff>140040</xdr:rowOff>
    </xdr:to>
    <xdr:sp>
      <xdr:nvSpPr>
        <xdr:cNvPr id="2092" name="Line 1"/>
        <xdr:cNvSpPr/>
      </xdr:nvSpPr>
      <xdr:spPr>
        <a:xfrm>
          <a:off x="876240" y="10083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58</xdr:row>
      <xdr:rowOff>8280</xdr:rowOff>
    </xdr:from>
    <xdr:to>
      <xdr:col>3</xdr:col>
      <xdr:colOff>168480</xdr:colOff>
      <xdr:row>59</xdr:row>
      <xdr:rowOff>75600</xdr:rowOff>
    </xdr:to>
    <xdr:sp>
      <xdr:nvSpPr>
        <xdr:cNvPr id="2093" name="CustomShape 1"/>
        <xdr:cNvSpPr/>
      </xdr:nvSpPr>
      <xdr:spPr>
        <a:xfrm>
          <a:off x="564120" y="995220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56</xdr:row>
      <xdr:rowOff>25200</xdr:rowOff>
    </xdr:from>
    <xdr:to>
      <xdr:col>28</xdr:col>
      <xdr:colOff>114120</xdr:colOff>
      <xdr:row>56</xdr:row>
      <xdr:rowOff>25200</xdr:rowOff>
    </xdr:to>
    <xdr:sp>
      <xdr:nvSpPr>
        <xdr:cNvPr id="2094" name="Line 1"/>
        <xdr:cNvSpPr/>
      </xdr:nvSpPr>
      <xdr:spPr>
        <a:xfrm>
          <a:off x="876240" y="9626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55</xdr:row>
      <xdr:rowOff>65520</xdr:rowOff>
    </xdr:from>
    <xdr:to>
      <xdr:col>3</xdr:col>
      <xdr:colOff>160560</xdr:colOff>
      <xdr:row>56</xdr:row>
      <xdr:rowOff>131760</xdr:rowOff>
    </xdr:to>
    <xdr:sp>
      <xdr:nvSpPr>
        <xdr:cNvPr id="2095" name="CustomShape 1"/>
        <xdr:cNvSpPr/>
      </xdr:nvSpPr>
      <xdr:spPr>
        <a:xfrm>
          <a:off x="111600" y="94950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82440</xdr:rowOff>
    </xdr:from>
    <xdr:to>
      <xdr:col>28</xdr:col>
      <xdr:colOff>114120</xdr:colOff>
      <xdr:row>53</xdr:row>
      <xdr:rowOff>82440</xdr:rowOff>
    </xdr:to>
    <xdr:sp>
      <xdr:nvSpPr>
        <xdr:cNvPr id="2096" name="Line 1"/>
        <xdr:cNvSpPr/>
      </xdr:nvSpPr>
      <xdr:spPr>
        <a:xfrm>
          <a:off x="876240" y="916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52</xdr:row>
      <xdr:rowOff>121680</xdr:rowOff>
    </xdr:from>
    <xdr:to>
      <xdr:col>3</xdr:col>
      <xdr:colOff>160560</xdr:colOff>
      <xdr:row>54</xdr:row>
      <xdr:rowOff>17640</xdr:rowOff>
    </xdr:to>
    <xdr:sp>
      <xdr:nvSpPr>
        <xdr:cNvPr id="2097" name="CustomShape 1"/>
        <xdr:cNvSpPr/>
      </xdr:nvSpPr>
      <xdr:spPr>
        <a:xfrm>
          <a:off x="111600" y="903708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140040</xdr:rowOff>
    </xdr:from>
    <xdr:to>
      <xdr:col>28</xdr:col>
      <xdr:colOff>114120</xdr:colOff>
      <xdr:row>50</xdr:row>
      <xdr:rowOff>140040</xdr:rowOff>
    </xdr:to>
    <xdr:sp>
      <xdr:nvSpPr>
        <xdr:cNvPr id="2098" name="Line 1"/>
        <xdr:cNvSpPr/>
      </xdr:nvSpPr>
      <xdr:spPr>
        <a:xfrm>
          <a:off x="876240" y="871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50</xdr:row>
      <xdr:rowOff>8280</xdr:rowOff>
    </xdr:from>
    <xdr:to>
      <xdr:col>3</xdr:col>
      <xdr:colOff>160560</xdr:colOff>
      <xdr:row>51</xdr:row>
      <xdr:rowOff>75600</xdr:rowOff>
    </xdr:to>
    <xdr:sp>
      <xdr:nvSpPr>
        <xdr:cNvPr id="2099" name="CustomShape 1"/>
        <xdr:cNvSpPr/>
      </xdr:nvSpPr>
      <xdr:spPr>
        <a:xfrm>
          <a:off x="111600" y="85806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xdr:nvSpPr>
        <xdr:cNvPr id="2100" name="Line 1"/>
        <xdr:cNvSpPr/>
      </xdr:nvSpPr>
      <xdr:spPr>
        <a:xfrm>
          <a:off x="87624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47</xdr:row>
      <xdr:rowOff>65520</xdr:rowOff>
    </xdr:from>
    <xdr:to>
      <xdr:col>3</xdr:col>
      <xdr:colOff>160560</xdr:colOff>
      <xdr:row>48</xdr:row>
      <xdr:rowOff>131760</xdr:rowOff>
    </xdr:to>
    <xdr:sp>
      <xdr:nvSpPr>
        <xdr:cNvPr id="2101" name="CustomShape 1"/>
        <xdr:cNvSpPr/>
      </xdr:nvSpPr>
      <xdr:spPr>
        <a:xfrm>
          <a:off x="111600" y="8123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xdr:nvSpPr>
        <xdr:cNvPr id="2102" name="CustomShape 1"/>
        <xdr:cNvSpPr/>
      </xdr:nvSpPr>
      <xdr:spPr>
        <a:xfrm>
          <a:off x="87624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51</xdr:row>
      <xdr:rowOff>79560</xdr:rowOff>
    </xdr:from>
    <xdr:to>
      <xdr:col>24</xdr:col>
      <xdr:colOff>62640</xdr:colOff>
      <xdr:row>57</xdr:row>
      <xdr:rowOff>164520</xdr:rowOff>
    </xdr:to>
    <xdr:sp>
      <xdr:nvSpPr>
        <xdr:cNvPr id="2103" name="Line 1"/>
        <xdr:cNvSpPr/>
      </xdr:nvSpPr>
      <xdr:spPr>
        <a:xfrm flipV="1">
          <a:off x="5319360" y="8823240"/>
          <a:ext cx="1080" cy="111384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58</xdr:row>
      <xdr:rowOff>7920</xdr:rowOff>
    </xdr:from>
    <xdr:to>
      <xdr:col>27</xdr:col>
      <xdr:colOff>60480</xdr:colOff>
      <xdr:row>59</xdr:row>
      <xdr:rowOff>75240</xdr:rowOff>
    </xdr:to>
    <xdr:sp>
      <xdr:nvSpPr>
        <xdr:cNvPr id="2104" name="CustomShape 1"/>
        <xdr:cNvSpPr/>
      </xdr:nvSpPr>
      <xdr:spPr>
        <a:xfrm>
          <a:off x="5304240" y="99518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32,031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57</xdr:row>
      <xdr:rowOff>164520</xdr:rowOff>
    </xdr:from>
    <xdr:to>
      <xdr:col>24</xdr:col>
      <xdr:colOff>152280</xdr:colOff>
      <xdr:row>57</xdr:row>
      <xdr:rowOff>164520</xdr:rowOff>
    </xdr:to>
    <xdr:sp>
      <xdr:nvSpPr>
        <xdr:cNvPr id="2105" name="Line 1"/>
        <xdr:cNvSpPr/>
      </xdr:nvSpPr>
      <xdr:spPr>
        <a:xfrm>
          <a:off x="5203440" y="9937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50</xdr:row>
      <xdr:rowOff>36720</xdr:rowOff>
    </xdr:from>
    <xdr:to>
      <xdr:col>27</xdr:col>
      <xdr:colOff>137160</xdr:colOff>
      <xdr:row>51</xdr:row>
      <xdr:rowOff>104040</xdr:rowOff>
    </xdr:to>
    <xdr:sp>
      <xdr:nvSpPr>
        <xdr:cNvPr id="2106" name="CustomShape 1"/>
        <xdr:cNvSpPr/>
      </xdr:nvSpPr>
      <xdr:spPr>
        <a:xfrm>
          <a:off x="5292360" y="86090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275,716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51</xdr:row>
      <xdr:rowOff>79560</xdr:rowOff>
    </xdr:from>
    <xdr:to>
      <xdr:col>24</xdr:col>
      <xdr:colOff>152280</xdr:colOff>
      <xdr:row>51</xdr:row>
      <xdr:rowOff>79560</xdr:rowOff>
    </xdr:to>
    <xdr:sp>
      <xdr:nvSpPr>
        <xdr:cNvPr id="2107" name="Line 1"/>
        <xdr:cNvSpPr/>
      </xdr:nvSpPr>
      <xdr:spPr>
        <a:xfrm>
          <a:off x="5203440" y="88232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57</xdr:row>
      <xdr:rowOff>69120</xdr:rowOff>
    </xdr:from>
    <xdr:to>
      <xdr:col>24</xdr:col>
      <xdr:colOff>63360</xdr:colOff>
      <xdr:row>57</xdr:row>
      <xdr:rowOff>71640</xdr:rowOff>
    </xdr:to>
    <xdr:sp>
      <xdr:nvSpPr>
        <xdr:cNvPr id="2108" name="Line 1"/>
        <xdr:cNvSpPr/>
      </xdr:nvSpPr>
      <xdr:spPr>
        <a:xfrm flipV="1">
          <a:off x="4339800" y="9841680"/>
          <a:ext cx="981360" cy="252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56</xdr:row>
      <xdr:rowOff>12240</xdr:rowOff>
    </xdr:from>
    <xdr:to>
      <xdr:col>27</xdr:col>
      <xdr:colOff>60480</xdr:colOff>
      <xdr:row>57</xdr:row>
      <xdr:rowOff>79560</xdr:rowOff>
    </xdr:to>
    <xdr:sp>
      <xdr:nvSpPr>
        <xdr:cNvPr id="2109" name="CustomShape 1"/>
        <xdr:cNvSpPr/>
      </xdr:nvSpPr>
      <xdr:spPr>
        <a:xfrm>
          <a:off x="5304240" y="96134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61,437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56</xdr:row>
      <xdr:rowOff>150840</xdr:rowOff>
    </xdr:from>
    <xdr:to>
      <xdr:col>24</xdr:col>
      <xdr:colOff>113760</xdr:colOff>
      <xdr:row>57</xdr:row>
      <xdr:rowOff>80640</xdr:rowOff>
    </xdr:to>
    <xdr:sp>
      <xdr:nvSpPr>
        <xdr:cNvPr id="2110" name="CustomShape 1"/>
        <xdr:cNvSpPr/>
      </xdr:nvSpPr>
      <xdr:spPr>
        <a:xfrm>
          <a:off x="5270400" y="97520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54</xdr:row>
      <xdr:rowOff>71280</xdr:rowOff>
    </xdr:from>
    <xdr:to>
      <xdr:col>19</xdr:col>
      <xdr:colOff>177480</xdr:colOff>
      <xdr:row>57</xdr:row>
      <xdr:rowOff>71640</xdr:rowOff>
    </xdr:to>
    <xdr:sp>
      <xdr:nvSpPr>
        <xdr:cNvPr id="2111" name="Line 1"/>
        <xdr:cNvSpPr/>
      </xdr:nvSpPr>
      <xdr:spPr>
        <a:xfrm>
          <a:off x="3336840" y="9329400"/>
          <a:ext cx="1002960" cy="5148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56</xdr:row>
      <xdr:rowOff>158040</xdr:rowOff>
    </xdr:from>
    <xdr:to>
      <xdr:col>20</xdr:col>
      <xdr:colOff>38520</xdr:colOff>
      <xdr:row>57</xdr:row>
      <xdr:rowOff>87840</xdr:rowOff>
    </xdr:to>
    <xdr:sp>
      <xdr:nvSpPr>
        <xdr:cNvPr id="2112" name="CustomShape 1"/>
        <xdr:cNvSpPr/>
      </xdr:nvSpPr>
      <xdr:spPr>
        <a:xfrm>
          <a:off x="4289400" y="97592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55</xdr:row>
      <xdr:rowOff>115560</xdr:rowOff>
    </xdr:from>
    <xdr:to>
      <xdr:col>21</xdr:col>
      <xdr:colOff>46800</xdr:colOff>
      <xdr:row>57</xdr:row>
      <xdr:rowOff>10440</xdr:rowOff>
    </xdr:to>
    <xdr:sp>
      <xdr:nvSpPr>
        <xdr:cNvPr id="2113" name="CustomShape 1"/>
        <xdr:cNvSpPr/>
      </xdr:nvSpPr>
      <xdr:spPr>
        <a:xfrm>
          <a:off x="3976920" y="95450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59,883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54</xdr:row>
      <xdr:rowOff>71280</xdr:rowOff>
    </xdr:from>
    <xdr:to>
      <xdr:col>15</xdr:col>
      <xdr:colOff>50760</xdr:colOff>
      <xdr:row>57</xdr:row>
      <xdr:rowOff>136800</xdr:rowOff>
    </xdr:to>
    <xdr:sp>
      <xdr:nvSpPr>
        <xdr:cNvPr id="2114" name="Line 1"/>
        <xdr:cNvSpPr/>
      </xdr:nvSpPr>
      <xdr:spPr>
        <a:xfrm flipV="1">
          <a:off x="2304720" y="9329400"/>
          <a:ext cx="1032120" cy="57996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54</xdr:row>
      <xdr:rowOff>73440</xdr:rowOff>
    </xdr:from>
    <xdr:to>
      <xdr:col>15</xdr:col>
      <xdr:colOff>101160</xdr:colOff>
      <xdr:row>55</xdr:row>
      <xdr:rowOff>3240</xdr:rowOff>
    </xdr:to>
    <xdr:sp>
      <xdr:nvSpPr>
        <xdr:cNvPr id="2115" name="CustomShape 1"/>
        <xdr:cNvSpPr/>
      </xdr:nvSpPr>
      <xdr:spPr>
        <a:xfrm>
          <a:off x="3286080" y="93315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55</xdr:row>
      <xdr:rowOff>4680</xdr:rowOff>
    </xdr:from>
    <xdr:to>
      <xdr:col>16</xdr:col>
      <xdr:colOff>154800</xdr:colOff>
      <xdr:row>56</xdr:row>
      <xdr:rowOff>70920</xdr:rowOff>
    </xdr:to>
    <xdr:sp>
      <xdr:nvSpPr>
        <xdr:cNvPr id="2116" name="CustomShape 1"/>
        <xdr:cNvSpPr/>
      </xdr:nvSpPr>
      <xdr:spPr>
        <a:xfrm>
          <a:off x="2900160" y="943416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153,551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57</xdr:row>
      <xdr:rowOff>129600</xdr:rowOff>
    </xdr:from>
    <xdr:to>
      <xdr:col>10</xdr:col>
      <xdr:colOff>114120</xdr:colOff>
      <xdr:row>57</xdr:row>
      <xdr:rowOff>136800</xdr:rowOff>
    </xdr:to>
    <xdr:sp>
      <xdr:nvSpPr>
        <xdr:cNvPr id="2117" name="Line 1"/>
        <xdr:cNvSpPr/>
      </xdr:nvSpPr>
      <xdr:spPr>
        <a:xfrm>
          <a:off x="1272960" y="9902160"/>
          <a:ext cx="1031760" cy="720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56</xdr:row>
      <xdr:rowOff>161280</xdr:rowOff>
    </xdr:from>
    <xdr:to>
      <xdr:col>10</xdr:col>
      <xdr:colOff>164520</xdr:colOff>
      <xdr:row>57</xdr:row>
      <xdr:rowOff>91080</xdr:rowOff>
    </xdr:to>
    <xdr:sp>
      <xdr:nvSpPr>
        <xdr:cNvPr id="2118" name="CustomShape 1"/>
        <xdr:cNvSpPr/>
      </xdr:nvSpPr>
      <xdr:spPr>
        <a:xfrm>
          <a:off x="2253960" y="9762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55</xdr:row>
      <xdr:rowOff>118800</xdr:rowOff>
    </xdr:from>
    <xdr:to>
      <xdr:col>11</xdr:col>
      <xdr:colOff>202320</xdr:colOff>
      <xdr:row>57</xdr:row>
      <xdr:rowOff>13680</xdr:rowOff>
    </xdr:to>
    <xdr:sp>
      <xdr:nvSpPr>
        <xdr:cNvPr id="2119" name="CustomShape 1"/>
        <xdr:cNvSpPr/>
      </xdr:nvSpPr>
      <xdr:spPr>
        <a:xfrm>
          <a:off x="1940760" y="95482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59,161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63000</xdr:rowOff>
    </xdr:from>
    <xdr:to>
      <xdr:col>6</xdr:col>
      <xdr:colOff>37800</xdr:colOff>
      <xdr:row>57</xdr:row>
      <xdr:rowOff>164160</xdr:rowOff>
    </xdr:to>
    <xdr:sp>
      <xdr:nvSpPr>
        <xdr:cNvPr id="2120" name="CustomShape 1"/>
        <xdr:cNvSpPr/>
      </xdr:nvSpPr>
      <xdr:spPr>
        <a:xfrm>
          <a:off x="1222920" y="98355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56</xdr:row>
      <xdr:rowOff>19800</xdr:rowOff>
    </xdr:from>
    <xdr:to>
      <xdr:col>7</xdr:col>
      <xdr:colOff>47160</xdr:colOff>
      <xdr:row>57</xdr:row>
      <xdr:rowOff>87120</xdr:rowOff>
    </xdr:to>
    <xdr:sp>
      <xdr:nvSpPr>
        <xdr:cNvPr id="2121" name="CustomShape 1"/>
        <xdr:cNvSpPr/>
      </xdr:nvSpPr>
      <xdr:spPr>
        <a:xfrm>
          <a:off x="909360" y="96210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43,143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xdr:nvSpPr>
        <xdr:cNvPr id="2122" name="CustomShape 1"/>
        <xdr:cNvSpPr/>
      </xdr:nvSpPr>
      <xdr:spPr>
        <a:xfrm>
          <a:off x="5101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xdr:nvSpPr>
        <xdr:cNvPr id="2123" name="CustomShape 1"/>
        <xdr:cNvSpPr/>
      </xdr:nvSpPr>
      <xdr:spPr>
        <a:xfrm>
          <a:off x="41216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xdr:nvSpPr>
        <xdr:cNvPr id="2124" name="CustomShape 1"/>
        <xdr:cNvSpPr/>
      </xdr:nvSpPr>
      <xdr:spPr>
        <a:xfrm>
          <a:off x="31183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xdr:nvSpPr>
        <xdr:cNvPr id="2125" name="CustomShape 1"/>
        <xdr:cNvSpPr/>
      </xdr:nvSpPr>
      <xdr:spPr>
        <a:xfrm>
          <a:off x="208656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xdr:nvSpPr>
        <xdr:cNvPr id="2126" name="CustomShape 1"/>
        <xdr:cNvSpPr/>
      </xdr:nvSpPr>
      <xdr:spPr>
        <a:xfrm>
          <a:off x="105408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57</xdr:row>
      <xdr:rowOff>18720</xdr:rowOff>
    </xdr:from>
    <xdr:to>
      <xdr:col>24</xdr:col>
      <xdr:colOff>113760</xdr:colOff>
      <xdr:row>57</xdr:row>
      <xdr:rowOff>119880</xdr:rowOff>
    </xdr:to>
    <xdr:sp>
      <xdr:nvSpPr>
        <xdr:cNvPr id="2127" name="CustomShape 1"/>
        <xdr:cNvSpPr/>
      </xdr:nvSpPr>
      <xdr:spPr>
        <a:xfrm>
          <a:off x="5270400" y="9791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56</xdr:row>
      <xdr:rowOff>139320</xdr:rowOff>
    </xdr:from>
    <xdr:to>
      <xdr:col>27</xdr:col>
      <xdr:colOff>60480</xdr:colOff>
      <xdr:row>58</xdr:row>
      <xdr:rowOff>35280</xdr:rowOff>
    </xdr:to>
    <xdr:sp>
      <xdr:nvSpPr>
        <xdr:cNvPr id="2128" name="CustomShape 1"/>
        <xdr:cNvSpPr/>
      </xdr:nvSpPr>
      <xdr:spPr>
        <a:xfrm>
          <a:off x="5304240" y="97405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52,883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57</xdr:row>
      <xdr:rowOff>21240</xdr:rowOff>
    </xdr:from>
    <xdr:to>
      <xdr:col>20</xdr:col>
      <xdr:colOff>38520</xdr:colOff>
      <xdr:row>57</xdr:row>
      <xdr:rowOff>122400</xdr:rowOff>
    </xdr:to>
    <xdr:sp>
      <xdr:nvSpPr>
        <xdr:cNvPr id="2129" name="CustomShape 1"/>
        <xdr:cNvSpPr/>
      </xdr:nvSpPr>
      <xdr:spPr>
        <a:xfrm>
          <a:off x="4289400" y="97938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57</xdr:row>
      <xdr:rowOff>123840</xdr:rowOff>
    </xdr:from>
    <xdr:to>
      <xdr:col>21</xdr:col>
      <xdr:colOff>46800</xdr:colOff>
      <xdr:row>59</xdr:row>
      <xdr:rowOff>19800</xdr:rowOff>
    </xdr:to>
    <xdr:sp>
      <xdr:nvSpPr>
        <xdr:cNvPr id="2130" name="CustomShape 1"/>
        <xdr:cNvSpPr/>
      </xdr:nvSpPr>
      <xdr:spPr>
        <a:xfrm>
          <a:off x="3976920" y="98964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52,314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54</xdr:row>
      <xdr:rowOff>20880</xdr:rowOff>
    </xdr:from>
    <xdr:to>
      <xdr:col>15</xdr:col>
      <xdr:colOff>101160</xdr:colOff>
      <xdr:row>54</xdr:row>
      <xdr:rowOff>122040</xdr:rowOff>
    </xdr:to>
    <xdr:sp>
      <xdr:nvSpPr>
        <xdr:cNvPr id="2131" name="CustomShape 1"/>
        <xdr:cNvSpPr/>
      </xdr:nvSpPr>
      <xdr:spPr>
        <a:xfrm>
          <a:off x="3286080" y="9279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52</xdr:row>
      <xdr:rowOff>148320</xdr:rowOff>
    </xdr:from>
    <xdr:to>
      <xdr:col>16</xdr:col>
      <xdr:colOff>154800</xdr:colOff>
      <xdr:row>54</xdr:row>
      <xdr:rowOff>44280</xdr:rowOff>
    </xdr:to>
    <xdr:sp>
      <xdr:nvSpPr>
        <xdr:cNvPr id="2132" name="CustomShape 1"/>
        <xdr:cNvSpPr/>
      </xdr:nvSpPr>
      <xdr:spPr>
        <a:xfrm>
          <a:off x="2900160" y="90637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165,016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57</xdr:row>
      <xdr:rowOff>86040</xdr:rowOff>
    </xdr:from>
    <xdr:to>
      <xdr:col>10</xdr:col>
      <xdr:colOff>164520</xdr:colOff>
      <xdr:row>58</xdr:row>
      <xdr:rowOff>16560</xdr:rowOff>
    </xdr:to>
    <xdr:sp>
      <xdr:nvSpPr>
        <xdr:cNvPr id="2133" name="CustomShape 1"/>
        <xdr:cNvSpPr/>
      </xdr:nvSpPr>
      <xdr:spPr>
        <a:xfrm>
          <a:off x="2253960" y="98586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58</xdr:row>
      <xdr:rowOff>18360</xdr:rowOff>
    </xdr:from>
    <xdr:to>
      <xdr:col>11</xdr:col>
      <xdr:colOff>202320</xdr:colOff>
      <xdr:row>59</xdr:row>
      <xdr:rowOff>85680</xdr:rowOff>
    </xdr:to>
    <xdr:sp>
      <xdr:nvSpPr>
        <xdr:cNvPr id="2134" name="CustomShape 1"/>
        <xdr:cNvSpPr/>
      </xdr:nvSpPr>
      <xdr:spPr>
        <a:xfrm>
          <a:off x="1940760" y="9962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38,100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78840</xdr:rowOff>
    </xdr:from>
    <xdr:to>
      <xdr:col>6</xdr:col>
      <xdr:colOff>37800</xdr:colOff>
      <xdr:row>58</xdr:row>
      <xdr:rowOff>9360</xdr:rowOff>
    </xdr:to>
    <xdr:sp>
      <xdr:nvSpPr>
        <xdr:cNvPr id="2135" name="CustomShape 1"/>
        <xdr:cNvSpPr/>
      </xdr:nvSpPr>
      <xdr:spPr>
        <a:xfrm>
          <a:off x="1222920" y="9851400"/>
          <a:ext cx="12924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58</xdr:row>
      <xdr:rowOff>10800</xdr:rowOff>
    </xdr:from>
    <xdr:to>
      <xdr:col>7</xdr:col>
      <xdr:colOff>47160</xdr:colOff>
      <xdr:row>59</xdr:row>
      <xdr:rowOff>78120</xdr:rowOff>
    </xdr:to>
    <xdr:sp>
      <xdr:nvSpPr>
        <xdr:cNvPr id="2136" name="CustomShape 1"/>
        <xdr:cNvSpPr/>
      </xdr:nvSpPr>
      <xdr:spPr>
        <a:xfrm>
          <a:off x="909360" y="99547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39,696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xdr:nvSpPr>
        <xdr:cNvPr id="2137" name="CustomShape 1"/>
        <xdr:cNvSpPr/>
      </xdr:nvSpPr>
      <xdr:spPr>
        <a:xfrm>
          <a:off x="87624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民生費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xdr:nvSpPr>
        <xdr:cNvPr id="2138" name="CustomShape 1"/>
        <xdr:cNvSpPr/>
      </xdr:nvSpPr>
      <xdr:spPr>
        <a:xfrm>
          <a:off x="10033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xdr:nvSpPr>
        <xdr:cNvPr id="2139" name="CustomShape 1"/>
        <xdr:cNvSpPr/>
      </xdr:nvSpPr>
      <xdr:spPr>
        <a:xfrm>
          <a:off x="10033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xdr:nvSpPr>
        <xdr:cNvPr id="2140" name="CustomShape 1"/>
        <xdr:cNvSpPr/>
      </xdr:nvSpPr>
      <xdr:spPr>
        <a:xfrm>
          <a:off x="21906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xdr:nvSpPr>
        <xdr:cNvPr id="2141" name="CustomShape 1"/>
        <xdr:cNvSpPr/>
      </xdr:nvSpPr>
      <xdr:spPr>
        <a:xfrm>
          <a:off x="21906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196,866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xdr:nvSpPr>
        <xdr:cNvPr id="2142" name="CustomShape 1"/>
        <xdr:cNvSpPr/>
      </xdr:nvSpPr>
      <xdr:spPr>
        <a:xfrm>
          <a:off x="350568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xdr:nvSpPr>
        <xdr:cNvPr id="2143" name="CustomShape 1"/>
        <xdr:cNvSpPr/>
      </xdr:nvSpPr>
      <xdr:spPr>
        <a:xfrm>
          <a:off x="350568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176,942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44" name="CustomShape 1"/>
        <xdr:cNvSpPr/>
      </xdr:nvSpPr>
      <xdr:spPr>
        <a:xfrm>
          <a:off x="87624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67</xdr:row>
      <xdr:rowOff>7200</xdr:rowOff>
    </xdr:from>
    <xdr:to>
      <xdr:col>5</xdr:col>
      <xdr:colOff>93240</xdr:colOff>
      <xdr:row>68</xdr:row>
      <xdr:rowOff>43560</xdr:rowOff>
    </xdr:to>
    <xdr:sp>
      <xdr:nvSpPr>
        <xdr:cNvPr id="2145" name="CustomShape 1"/>
        <xdr:cNvSpPr/>
      </xdr:nvSpPr>
      <xdr:spPr>
        <a:xfrm>
          <a:off x="781200" y="11494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xdr:nvSpPr>
        <xdr:cNvPr id="2146" name="Line 1"/>
        <xdr:cNvSpPr/>
      </xdr:nvSpPr>
      <xdr:spPr>
        <a:xfrm>
          <a:off x="87624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80</xdr:row>
      <xdr:rowOff>121680</xdr:rowOff>
    </xdr:from>
    <xdr:to>
      <xdr:col>3</xdr:col>
      <xdr:colOff>180720</xdr:colOff>
      <xdr:row>82</xdr:row>
      <xdr:rowOff>17640</xdr:rowOff>
    </xdr:to>
    <xdr:sp>
      <xdr:nvSpPr>
        <xdr:cNvPr id="2147" name="CustomShape 1"/>
        <xdr:cNvSpPr/>
      </xdr:nvSpPr>
      <xdr:spPr>
        <a:xfrm>
          <a:off x="212760" y="138376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79</xdr:row>
      <xdr:rowOff>44640</xdr:rowOff>
    </xdr:from>
    <xdr:to>
      <xdr:col>28</xdr:col>
      <xdr:colOff>114120</xdr:colOff>
      <xdr:row>79</xdr:row>
      <xdr:rowOff>44640</xdr:rowOff>
    </xdr:to>
    <xdr:sp>
      <xdr:nvSpPr>
        <xdr:cNvPr id="2148" name="Line 1"/>
        <xdr:cNvSpPr/>
      </xdr:nvSpPr>
      <xdr:spPr>
        <a:xfrm>
          <a:off x="87624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78</xdr:row>
      <xdr:rowOff>84600</xdr:rowOff>
    </xdr:from>
    <xdr:to>
      <xdr:col>3</xdr:col>
      <xdr:colOff>160560</xdr:colOff>
      <xdr:row>79</xdr:row>
      <xdr:rowOff>151920</xdr:rowOff>
    </xdr:to>
    <xdr:sp>
      <xdr:nvSpPr>
        <xdr:cNvPr id="2149" name="CustomShape 1"/>
        <xdr:cNvSpPr/>
      </xdr:nvSpPr>
      <xdr:spPr>
        <a:xfrm>
          <a:off x="111600" y="134575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6120</xdr:rowOff>
    </xdr:from>
    <xdr:to>
      <xdr:col>28</xdr:col>
      <xdr:colOff>114120</xdr:colOff>
      <xdr:row>77</xdr:row>
      <xdr:rowOff>6120</xdr:rowOff>
    </xdr:to>
    <xdr:sp>
      <xdr:nvSpPr>
        <xdr:cNvPr id="2150" name="Line 1"/>
        <xdr:cNvSpPr/>
      </xdr:nvSpPr>
      <xdr:spPr>
        <a:xfrm>
          <a:off x="87624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76</xdr:row>
      <xdr:rowOff>45720</xdr:rowOff>
    </xdr:from>
    <xdr:to>
      <xdr:col>3</xdr:col>
      <xdr:colOff>160560</xdr:colOff>
      <xdr:row>77</xdr:row>
      <xdr:rowOff>113040</xdr:rowOff>
    </xdr:to>
    <xdr:sp>
      <xdr:nvSpPr>
        <xdr:cNvPr id="2151" name="CustomShape 1"/>
        <xdr:cNvSpPr/>
      </xdr:nvSpPr>
      <xdr:spPr>
        <a:xfrm>
          <a:off x="111600" y="13075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74</xdr:row>
      <xdr:rowOff>140040</xdr:rowOff>
    </xdr:from>
    <xdr:to>
      <xdr:col>28</xdr:col>
      <xdr:colOff>114120</xdr:colOff>
      <xdr:row>74</xdr:row>
      <xdr:rowOff>140040</xdr:rowOff>
    </xdr:to>
    <xdr:sp>
      <xdr:nvSpPr>
        <xdr:cNvPr id="2152" name="Line 1"/>
        <xdr:cNvSpPr/>
      </xdr:nvSpPr>
      <xdr:spPr>
        <a:xfrm>
          <a:off x="87624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74</xdr:row>
      <xdr:rowOff>8280</xdr:rowOff>
    </xdr:from>
    <xdr:to>
      <xdr:col>3</xdr:col>
      <xdr:colOff>160560</xdr:colOff>
      <xdr:row>75</xdr:row>
      <xdr:rowOff>75600</xdr:rowOff>
    </xdr:to>
    <xdr:sp>
      <xdr:nvSpPr>
        <xdr:cNvPr id="2153" name="CustomShape 1"/>
        <xdr:cNvSpPr/>
      </xdr:nvSpPr>
      <xdr:spPr>
        <a:xfrm>
          <a:off x="111600" y="1269540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72</xdr:row>
      <xdr:rowOff>101520</xdr:rowOff>
    </xdr:from>
    <xdr:to>
      <xdr:col>28</xdr:col>
      <xdr:colOff>114120</xdr:colOff>
      <xdr:row>72</xdr:row>
      <xdr:rowOff>101520</xdr:rowOff>
    </xdr:to>
    <xdr:sp>
      <xdr:nvSpPr>
        <xdr:cNvPr id="2154" name="Line 1"/>
        <xdr:cNvSpPr/>
      </xdr:nvSpPr>
      <xdr:spPr>
        <a:xfrm>
          <a:off x="87624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71</xdr:row>
      <xdr:rowOff>141480</xdr:rowOff>
    </xdr:from>
    <xdr:to>
      <xdr:col>3</xdr:col>
      <xdr:colOff>160560</xdr:colOff>
      <xdr:row>73</xdr:row>
      <xdr:rowOff>36360</xdr:rowOff>
    </xdr:to>
    <xdr:sp>
      <xdr:nvSpPr>
        <xdr:cNvPr id="2155" name="CustomShape 1"/>
        <xdr:cNvSpPr/>
      </xdr:nvSpPr>
      <xdr:spPr>
        <a:xfrm>
          <a:off x="111600" y="1231416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63720</xdr:rowOff>
    </xdr:from>
    <xdr:to>
      <xdr:col>28</xdr:col>
      <xdr:colOff>114120</xdr:colOff>
      <xdr:row>70</xdr:row>
      <xdr:rowOff>63720</xdr:rowOff>
    </xdr:to>
    <xdr:sp>
      <xdr:nvSpPr>
        <xdr:cNvPr id="2156" name="Line 1"/>
        <xdr:cNvSpPr/>
      </xdr:nvSpPr>
      <xdr:spPr>
        <a:xfrm>
          <a:off x="87624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69</xdr:row>
      <xdr:rowOff>102960</xdr:rowOff>
    </xdr:from>
    <xdr:to>
      <xdr:col>3</xdr:col>
      <xdr:colOff>160560</xdr:colOff>
      <xdr:row>70</xdr:row>
      <xdr:rowOff>170280</xdr:rowOff>
    </xdr:to>
    <xdr:sp>
      <xdr:nvSpPr>
        <xdr:cNvPr id="2157" name="CustomShape 1"/>
        <xdr:cNvSpPr/>
      </xdr:nvSpPr>
      <xdr:spPr>
        <a:xfrm>
          <a:off x="111600" y="11932920"/>
          <a:ext cx="705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xdr:nvSpPr>
        <xdr:cNvPr id="2158" name="Line 1"/>
        <xdr:cNvSpPr/>
      </xdr:nvSpPr>
      <xdr:spPr>
        <a:xfrm>
          <a:off x="87624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67</xdr:row>
      <xdr:rowOff>65520</xdr:rowOff>
    </xdr:from>
    <xdr:to>
      <xdr:col>3</xdr:col>
      <xdr:colOff>160560</xdr:colOff>
      <xdr:row>68</xdr:row>
      <xdr:rowOff>131760</xdr:rowOff>
    </xdr:to>
    <xdr:sp>
      <xdr:nvSpPr>
        <xdr:cNvPr id="2159" name="CustomShape 1"/>
        <xdr:cNvSpPr/>
      </xdr:nvSpPr>
      <xdr:spPr>
        <a:xfrm>
          <a:off x="111600" y="11552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350,000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xdr:nvSpPr>
        <xdr:cNvPr id="2160" name="CustomShape 1"/>
        <xdr:cNvSpPr/>
      </xdr:nvSpPr>
      <xdr:spPr>
        <a:xfrm>
          <a:off x="87624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69</xdr:row>
      <xdr:rowOff>140040</xdr:rowOff>
    </xdr:from>
    <xdr:to>
      <xdr:col>24</xdr:col>
      <xdr:colOff>62640</xdr:colOff>
      <xdr:row>77</xdr:row>
      <xdr:rowOff>137520</xdr:rowOff>
    </xdr:to>
    <xdr:sp>
      <xdr:nvSpPr>
        <xdr:cNvPr id="2161" name="Line 1"/>
        <xdr:cNvSpPr/>
      </xdr:nvSpPr>
      <xdr:spPr>
        <a:xfrm flipV="1">
          <a:off x="5319360" y="11970000"/>
          <a:ext cx="1080" cy="136908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34560</xdr:colOff>
      <xdr:row>77</xdr:row>
      <xdr:rowOff>151920</xdr:rowOff>
    </xdr:from>
    <xdr:to>
      <xdr:col>27</xdr:col>
      <xdr:colOff>137160</xdr:colOff>
      <xdr:row>79</xdr:row>
      <xdr:rowOff>47880</xdr:rowOff>
    </xdr:to>
    <xdr:sp>
      <xdr:nvSpPr>
        <xdr:cNvPr id="2162" name="CustomShape 1"/>
        <xdr:cNvSpPr/>
      </xdr:nvSpPr>
      <xdr:spPr>
        <a:xfrm>
          <a:off x="5292360" y="1335348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132,742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77</xdr:row>
      <xdr:rowOff>137520</xdr:rowOff>
    </xdr:from>
    <xdr:to>
      <xdr:col>24</xdr:col>
      <xdr:colOff>152280</xdr:colOff>
      <xdr:row>77</xdr:row>
      <xdr:rowOff>137520</xdr:rowOff>
    </xdr:to>
    <xdr:sp>
      <xdr:nvSpPr>
        <xdr:cNvPr id="2163" name="Line 1"/>
        <xdr:cNvSpPr/>
      </xdr:nvSpPr>
      <xdr:spPr>
        <a:xfrm>
          <a:off x="5203440" y="133390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34560</xdr:colOff>
      <xdr:row>68</xdr:row>
      <xdr:rowOff>96840</xdr:rowOff>
    </xdr:from>
    <xdr:to>
      <xdr:col>27</xdr:col>
      <xdr:colOff>137160</xdr:colOff>
      <xdr:row>69</xdr:row>
      <xdr:rowOff>164160</xdr:rowOff>
    </xdr:to>
    <xdr:sp>
      <xdr:nvSpPr>
        <xdr:cNvPr id="2164" name="CustomShape 1"/>
        <xdr:cNvSpPr/>
      </xdr:nvSpPr>
      <xdr:spPr>
        <a:xfrm>
          <a:off x="5292360" y="1175544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312,450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69</xdr:row>
      <xdr:rowOff>140040</xdr:rowOff>
    </xdr:from>
    <xdr:to>
      <xdr:col>24</xdr:col>
      <xdr:colOff>152280</xdr:colOff>
      <xdr:row>69</xdr:row>
      <xdr:rowOff>140040</xdr:rowOff>
    </xdr:to>
    <xdr:sp>
      <xdr:nvSpPr>
        <xdr:cNvPr id="2165" name="Line 1"/>
        <xdr:cNvSpPr/>
      </xdr:nvSpPr>
      <xdr:spPr>
        <a:xfrm>
          <a:off x="5203440" y="119700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75</xdr:row>
      <xdr:rowOff>81720</xdr:rowOff>
    </xdr:from>
    <xdr:to>
      <xdr:col>24</xdr:col>
      <xdr:colOff>63360</xdr:colOff>
      <xdr:row>75</xdr:row>
      <xdr:rowOff>145800</xdr:rowOff>
    </xdr:to>
    <xdr:sp>
      <xdr:nvSpPr>
        <xdr:cNvPr id="2166" name="Line 1"/>
        <xdr:cNvSpPr/>
      </xdr:nvSpPr>
      <xdr:spPr>
        <a:xfrm>
          <a:off x="4339800" y="12940200"/>
          <a:ext cx="981360" cy="640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34560</xdr:colOff>
      <xdr:row>73</xdr:row>
      <xdr:rowOff>165600</xdr:rowOff>
    </xdr:from>
    <xdr:to>
      <xdr:col>27</xdr:col>
      <xdr:colOff>137160</xdr:colOff>
      <xdr:row>75</xdr:row>
      <xdr:rowOff>61560</xdr:rowOff>
    </xdr:to>
    <xdr:sp>
      <xdr:nvSpPr>
        <xdr:cNvPr id="2167" name="CustomShape 1"/>
        <xdr:cNvSpPr/>
      </xdr:nvSpPr>
      <xdr:spPr>
        <a:xfrm>
          <a:off x="5292360" y="12681360"/>
          <a:ext cx="7596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194,252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74</xdr:row>
      <xdr:rowOff>133560</xdr:rowOff>
    </xdr:from>
    <xdr:to>
      <xdr:col>24</xdr:col>
      <xdr:colOff>113760</xdr:colOff>
      <xdr:row>75</xdr:row>
      <xdr:rowOff>63360</xdr:rowOff>
    </xdr:to>
    <xdr:sp>
      <xdr:nvSpPr>
        <xdr:cNvPr id="2168" name="CustomShape 1"/>
        <xdr:cNvSpPr/>
      </xdr:nvSpPr>
      <xdr:spPr>
        <a:xfrm>
          <a:off x="5270400" y="12820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75</xdr:row>
      <xdr:rowOff>81720</xdr:rowOff>
    </xdr:from>
    <xdr:to>
      <xdr:col>19</xdr:col>
      <xdr:colOff>177480</xdr:colOff>
      <xdr:row>76</xdr:row>
      <xdr:rowOff>63000</xdr:rowOff>
    </xdr:to>
    <xdr:sp>
      <xdr:nvSpPr>
        <xdr:cNvPr id="2169" name="Line 1"/>
        <xdr:cNvSpPr/>
      </xdr:nvSpPr>
      <xdr:spPr>
        <a:xfrm flipV="1">
          <a:off x="3336840" y="12940200"/>
          <a:ext cx="1002960" cy="15300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74</xdr:row>
      <xdr:rowOff>84960</xdr:rowOff>
    </xdr:from>
    <xdr:to>
      <xdr:col>20</xdr:col>
      <xdr:colOff>38520</xdr:colOff>
      <xdr:row>75</xdr:row>
      <xdr:rowOff>14760</xdr:rowOff>
    </xdr:to>
    <xdr:sp>
      <xdr:nvSpPr>
        <xdr:cNvPr id="2170" name="CustomShape 1"/>
        <xdr:cNvSpPr/>
      </xdr:nvSpPr>
      <xdr:spPr>
        <a:xfrm>
          <a:off x="4289400" y="127720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17</xdr:col>
      <xdr:colOff>207720</xdr:colOff>
      <xdr:row>73</xdr:row>
      <xdr:rowOff>41040</xdr:rowOff>
    </xdr:from>
    <xdr:to>
      <xdr:col>21</xdr:col>
      <xdr:colOff>90360</xdr:colOff>
      <xdr:row>74</xdr:row>
      <xdr:rowOff>108360</xdr:rowOff>
    </xdr:to>
    <xdr:sp>
      <xdr:nvSpPr>
        <xdr:cNvPr id="2171" name="CustomShape 1"/>
        <xdr:cNvSpPr/>
      </xdr:nvSpPr>
      <xdr:spPr>
        <a:xfrm>
          <a:off x="3931920" y="1255680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200,626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76</xdr:row>
      <xdr:rowOff>63000</xdr:rowOff>
    </xdr:from>
    <xdr:to>
      <xdr:col>15</xdr:col>
      <xdr:colOff>50760</xdr:colOff>
      <xdr:row>76</xdr:row>
      <xdr:rowOff>108720</xdr:rowOff>
    </xdr:to>
    <xdr:sp>
      <xdr:nvSpPr>
        <xdr:cNvPr id="2172" name="Line 1"/>
        <xdr:cNvSpPr/>
      </xdr:nvSpPr>
      <xdr:spPr>
        <a:xfrm flipV="1">
          <a:off x="2304720" y="13093200"/>
          <a:ext cx="1032120" cy="4572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76</xdr:row>
      <xdr:rowOff>160200</xdr:rowOff>
    </xdr:from>
    <xdr:to>
      <xdr:col>15</xdr:col>
      <xdr:colOff>101160</xdr:colOff>
      <xdr:row>77</xdr:row>
      <xdr:rowOff>90000</xdr:rowOff>
    </xdr:to>
    <xdr:sp>
      <xdr:nvSpPr>
        <xdr:cNvPr id="2173" name="CustomShape 1"/>
        <xdr:cNvSpPr/>
      </xdr:nvSpPr>
      <xdr:spPr>
        <a:xfrm>
          <a:off x="3286080" y="13190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52200</xdr:colOff>
      <xdr:row>77</xdr:row>
      <xdr:rowOff>91800</xdr:rowOff>
    </xdr:from>
    <xdr:to>
      <xdr:col>16</xdr:col>
      <xdr:colOff>154800</xdr:colOff>
      <xdr:row>78</xdr:row>
      <xdr:rowOff>159120</xdr:rowOff>
    </xdr:to>
    <xdr:sp>
      <xdr:nvSpPr>
        <xdr:cNvPr id="2174" name="CustomShape 1"/>
        <xdr:cNvSpPr/>
      </xdr:nvSpPr>
      <xdr:spPr>
        <a:xfrm>
          <a:off x="2900160" y="1329336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145,626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76</xdr:row>
      <xdr:rowOff>108720</xdr:rowOff>
    </xdr:from>
    <xdr:to>
      <xdr:col>10</xdr:col>
      <xdr:colOff>114120</xdr:colOff>
      <xdr:row>77</xdr:row>
      <xdr:rowOff>25200</xdr:rowOff>
    </xdr:to>
    <xdr:sp>
      <xdr:nvSpPr>
        <xdr:cNvPr id="2175" name="Line 1"/>
        <xdr:cNvSpPr/>
      </xdr:nvSpPr>
      <xdr:spPr>
        <a:xfrm flipV="1">
          <a:off x="1272960" y="13138920"/>
          <a:ext cx="1031760" cy="8784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77</xdr:row>
      <xdr:rowOff>27360</xdr:rowOff>
    </xdr:from>
    <xdr:to>
      <xdr:col>10</xdr:col>
      <xdr:colOff>164520</xdr:colOff>
      <xdr:row>77</xdr:row>
      <xdr:rowOff>128520</xdr:rowOff>
    </xdr:to>
    <xdr:sp>
      <xdr:nvSpPr>
        <xdr:cNvPr id="2176" name="CustomShape 1"/>
        <xdr:cNvSpPr/>
      </xdr:nvSpPr>
      <xdr:spPr>
        <a:xfrm>
          <a:off x="2253960" y="132289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144360</xdr:colOff>
      <xdr:row>77</xdr:row>
      <xdr:rowOff>129960</xdr:rowOff>
    </xdr:from>
    <xdr:to>
      <xdr:col>12</xdr:col>
      <xdr:colOff>27720</xdr:colOff>
      <xdr:row>79</xdr:row>
      <xdr:rowOff>25920</xdr:rowOff>
    </xdr:to>
    <xdr:sp>
      <xdr:nvSpPr>
        <xdr:cNvPr id="2177" name="CustomShape 1"/>
        <xdr:cNvSpPr/>
      </xdr:nvSpPr>
      <xdr:spPr>
        <a:xfrm>
          <a:off x="1896840" y="13331520"/>
          <a:ext cx="7596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140,590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77</xdr:row>
      <xdr:rowOff>88560</xdr:rowOff>
    </xdr:from>
    <xdr:to>
      <xdr:col>6</xdr:col>
      <xdr:colOff>37800</xdr:colOff>
      <xdr:row>78</xdr:row>
      <xdr:rowOff>19080</xdr:rowOff>
    </xdr:to>
    <xdr:sp>
      <xdr:nvSpPr>
        <xdr:cNvPr id="2178" name="CustomShape 1"/>
        <xdr:cNvSpPr/>
      </xdr:nvSpPr>
      <xdr:spPr>
        <a:xfrm>
          <a:off x="1222920" y="13290120"/>
          <a:ext cx="12924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xdr:col>
      <xdr:colOff>208800</xdr:colOff>
      <xdr:row>78</xdr:row>
      <xdr:rowOff>20520</xdr:rowOff>
    </xdr:from>
    <xdr:to>
      <xdr:col>7</xdr:col>
      <xdr:colOff>91440</xdr:colOff>
      <xdr:row>79</xdr:row>
      <xdr:rowOff>87840</xdr:rowOff>
    </xdr:to>
    <xdr:sp>
      <xdr:nvSpPr>
        <xdr:cNvPr id="2179" name="CustomShape 1"/>
        <xdr:cNvSpPr/>
      </xdr:nvSpPr>
      <xdr:spPr>
        <a:xfrm>
          <a:off x="865800" y="13393440"/>
          <a:ext cx="7588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132,541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xdr:nvSpPr>
        <xdr:cNvPr id="2180" name="CustomShape 1"/>
        <xdr:cNvSpPr/>
      </xdr:nvSpPr>
      <xdr:spPr>
        <a:xfrm>
          <a:off x="5101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xdr:nvSpPr>
        <xdr:cNvPr id="2181" name="CustomShape 1"/>
        <xdr:cNvSpPr/>
      </xdr:nvSpPr>
      <xdr:spPr>
        <a:xfrm>
          <a:off x="412164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xdr:nvSpPr>
        <xdr:cNvPr id="2182" name="CustomShape 1"/>
        <xdr:cNvSpPr/>
      </xdr:nvSpPr>
      <xdr:spPr>
        <a:xfrm>
          <a:off x="311832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xdr:nvSpPr>
        <xdr:cNvPr id="2183" name="CustomShape 1"/>
        <xdr:cNvSpPr/>
      </xdr:nvSpPr>
      <xdr:spPr>
        <a:xfrm>
          <a:off x="208656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xdr:nvSpPr>
        <xdr:cNvPr id="2184" name="CustomShape 1"/>
        <xdr:cNvSpPr/>
      </xdr:nvSpPr>
      <xdr:spPr>
        <a:xfrm>
          <a:off x="105408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75</xdr:row>
      <xdr:rowOff>95760</xdr:rowOff>
    </xdr:from>
    <xdr:to>
      <xdr:col>24</xdr:col>
      <xdr:colOff>113760</xdr:colOff>
      <xdr:row>76</xdr:row>
      <xdr:rowOff>24840</xdr:rowOff>
    </xdr:to>
    <xdr:sp>
      <xdr:nvSpPr>
        <xdr:cNvPr id="2185" name="CustomShape 1"/>
        <xdr:cNvSpPr/>
      </xdr:nvSpPr>
      <xdr:spPr>
        <a:xfrm>
          <a:off x="5270400" y="129542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34560</xdr:colOff>
      <xdr:row>75</xdr:row>
      <xdr:rowOff>84240</xdr:rowOff>
    </xdr:from>
    <xdr:to>
      <xdr:col>27</xdr:col>
      <xdr:colOff>137160</xdr:colOff>
      <xdr:row>76</xdr:row>
      <xdr:rowOff>150480</xdr:rowOff>
    </xdr:to>
    <xdr:sp>
      <xdr:nvSpPr>
        <xdr:cNvPr id="2186" name="CustomShape 1"/>
        <xdr:cNvSpPr/>
      </xdr:nvSpPr>
      <xdr:spPr>
        <a:xfrm>
          <a:off x="5292360" y="12942720"/>
          <a:ext cx="7596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176,709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75</xdr:row>
      <xdr:rowOff>31320</xdr:rowOff>
    </xdr:from>
    <xdr:to>
      <xdr:col>20</xdr:col>
      <xdr:colOff>38520</xdr:colOff>
      <xdr:row>75</xdr:row>
      <xdr:rowOff>132480</xdr:rowOff>
    </xdr:to>
    <xdr:sp>
      <xdr:nvSpPr>
        <xdr:cNvPr id="2187" name="CustomShape 1"/>
        <xdr:cNvSpPr/>
      </xdr:nvSpPr>
      <xdr:spPr>
        <a:xfrm>
          <a:off x="4289400" y="128898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17</xdr:col>
      <xdr:colOff>207720</xdr:colOff>
      <xdr:row>75</xdr:row>
      <xdr:rowOff>134280</xdr:rowOff>
    </xdr:from>
    <xdr:to>
      <xdr:col>21</xdr:col>
      <xdr:colOff>90360</xdr:colOff>
      <xdr:row>77</xdr:row>
      <xdr:rowOff>29160</xdr:rowOff>
    </xdr:to>
    <xdr:sp>
      <xdr:nvSpPr>
        <xdr:cNvPr id="2188" name="CustomShape 1"/>
        <xdr:cNvSpPr/>
      </xdr:nvSpPr>
      <xdr:spPr>
        <a:xfrm>
          <a:off x="3931920" y="1299276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185,145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76</xdr:row>
      <xdr:rowOff>12600</xdr:rowOff>
    </xdr:from>
    <xdr:to>
      <xdr:col>15</xdr:col>
      <xdr:colOff>101160</xdr:colOff>
      <xdr:row>76</xdr:row>
      <xdr:rowOff>113760</xdr:rowOff>
    </xdr:to>
    <xdr:sp>
      <xdr:nvSpPr>
        <xdr:cNvPr id="2189" name="CustomShape 1"/>
        <xdr:cNvSpPr/>
      </xdr:nvSpPr>
      <xdr:spPr>
        <a:xfrm>
          <a:off x="3286080" y="13042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52200</xdr:colOff>
      <xdr:row>74</xdr:row>
      <xdr:rowOff>141480</xdr:rowOff>
    </xdr:from>
    <xdr:to>
      <xdr:col>16</xdr:col>
      <xdr:colOff>154800</xdr:colOff>
      <xdr:row>76</xdr:row>
      <xdr:rowOff>36360</xdr:rowOff>
    </xdr:to>
    <xdr:sp>
      <xdr:nvSpPr>
        <xdr:cNvPr id="2190" name="CustomShape 1"/>
        <xdr:cNvSpPr/>
      </xdr:nvSpPr>
      <xdr:spPr>
        <a:xfrm>
          <a:off x="2900160" y="1282860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165,029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76</xdr:row>
      <xdr:rowOff>57960</xdr:rowOff>
    </xdr:from>
    <xdr:to>
      <xdr:col>10</xdr:col>
      <xdr:colOff>164520</xdr:colOff>
      <xdr:row>76</xdr:row>
      <xdr:rowOff>159120</xdr:rowOff>
    </xdr:to>
    <xdr:sp>
      <xdr:nvSpPr>
        <xdr:cNvPr id="2191" name="CustomShape 1"/>
        <xdr:cNvSpPr/>
      </xdr:nvSpPr>
      <xdr:spPr>
        <a:xfrm>
          <a:off x="2253960" y="130881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144360</xdr:colOff>
      <xdr:row>75</xdr:row>
      <xdr:rowOff>15480</xdr:rowOff>
    </xdr:from>
    <xdr:to>
      <xdr:col>12</xdr:col>
      <xdr:colOff>27720</xdr:colOff>
      <xdr:row>76</xdr:row>
      <xdr:rowOff>81720</xdr:rowOff>
    </xdr:to>
    <xdr:sp>
      <xdr:nvSpPr>
        <xdr:cNvPr id="2192" name="CustomShape 1"/>
        <xdr:cNvSpPr/>
      </xdr:nvSpPr>
      <xdr:spPr>
        <a:xfrm>
          <a:off x="1896840" y="12873960"/>
          <a:ext cx="7596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159,038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76</xdr:row>
      <xdr:rowOff>145800</xdr:rowOff>
    </xdr:from>
    <xdr:to>
      <xdr:col>6</xdr:col>
      <xdr:colOff>37800</xdr:colOff>
      <xdr:row>77</xdr:row>
      <xdr:rowOff>75600</xdr:rowOff>
    </xdr:to>
    <xdr:sp>
      <xdr:nvSpPr>
        <xdr:cNvPr id="2193" name="CustomShape 1"/>
        <xdr:cNvSpPr/>
      </xdr:nvSpPr>
      <xdr:spPr>
        <a:xfrm>
          <a:off x="1222920" y="1317600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xdr:col>
      <xdr:colOff>208800</xdr:colOff>
      <xdr:row>75</xdr:row>
      <xdr:rowOff>103320</xdr:rowOff>
    </xdr:from>
    <xdr:to>
      <xdr:col>7</xdr:col>
      <xdr:colOff>91440</xdr:colOff>
      <xdr:row>76</xdr:row>
      <xdr:rowOff>169560</xdr:rowOff>
    </xdr:to>
    <xdr:sp>
      <xdr:nvSpPr>
        <xdr:cNvPr id="2194" name="CustomShape 1"/>
        <xdr:cNvSpPr/>
      </xdr:nvSpPr>
      <xdr:spPr>
        <a:xfrm>
          <a:off x="865800" y="12961800"/>
          <a:ext cx="7588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147,513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xdr:nvSpPr>
        <xdr:cNvPr id="2195" name="CustomShape 1"/>
        <xdr:cNvSpPr/>
      </xdr:nvSpPr>
      <xdr:spPr>
        <a:xfrm>
          <a:off x="87624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衛生費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xdr:nvSpPr>
        <xdr:cNvPr id="2196" name="CustomShape 1"/>
        <xdr:cNvSpPr/>
      </xdr:nvSpPr>
      <xdr:spPr>
        <a:xfrm>
          <a:off x="10033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xdr:nvSpPr>
        <xdr:cNvPr id="2197" name="CustomShape 1"/>
        <xdr:cNvSpPr/>
      </xdr:nvSpPr>
      <xdr:spPr>
        <a:xfrm>
          <a:off x="10033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xdr:nvSpPr>
        <xdr:cNvPr id="2198" name="CustomShape 1"/>
        <xdr:cNvSpPr/>
      </xdr:nvSpPr>
      <xdr:spPr>
        <a:xfrm>
          <a:off x="21906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xdr:nvSpPr>
        <xdr:cNvPr id="2199" name="CustomShape 1"/>
        <xdr:cNvSpPr/>
      </xdr:nvSpPr>
      <xdr:spPr>
        <a:xfrm>
          <a:off x="21906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xdr:nvSpPr>
        <xdr:cNvPr id="2200" name="CustomShape 1"/>
        <xdr:cNvSpPr/>
      </xdr:nvSpPr>
      <xdr:spPr>
        <a:xfrm>
          <a:off x="350568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xdr:nvSpPr>
        <xdr:cNvPr id="2201" name="CustomShape 1"/>
        <xdr:cNvSpPr/>
      </xdr:nvSpPr>
      <xdr:spPr>
        <a:xfrm>
          <a:off x="350568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45,165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202" name="CustomShape 1"/>
        <xdr:cNvSpPr/>
      </xdr:nvSpPr>
      <xdr:spPr>
        <a:xfrm>
          <a:off x="87624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xdr:col>
      <xdr:colOff>124200</xdr:colOff>
      <xdr:row>87</xdr:row>
      <xdr:rowOff>7200</xdr:rowOff>
    </xdr:from>
    <xdr:to>
      <xdr:col>5</xdr:col>
      <xdr:colOff>93240</xdr:colOff>
      <xdr:row>88</xdr:row>
      <xdr:rowOff>43560</xdr:rowOff>
    </xdr:to>
    <xdr:sp>
      <xdr:nvSpPr>
        <xdr:cNvPr id="2203" name="CustomShape 1"/>
        <xdr:cNvSpPr/>
      </xdr:nvSpPr>
      <xdr:spPr>
        <a:xfrm>
          <a:off x="781200" y="14923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xdr:nvSpPr>
        <xdr:cNvPr id="2204" name="Line 1"/>
        <xdr:cNvSpPr/>
      </xdr:nvSpPr>
      <xdr:spPr>
        <a:xfrm>
          <a:off x="87624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2</xdr:col>
      <xdr:colOff>126000</xdr:colOff>
      <xdr:row>100</xdr:row>
      <xdr:rowOff>121680</xdr:rowOff>
    </xdr:from>
    <xdr:to>
      <xdr:col>3</xdr:col>
      <xdr:colOff>168480</xdr:colOff>
      <xdr:row>102</xdr:row>
      <xdr:rowOff>17640</xdr:rowOff>
    </xdr:to>
    <xdr:sp>
      <xdr:nvSpPr>
        <xdr:cNvPr id="2205" name="CustomShape 1"/>
        <xdr:cNvSpPr/>
      </xdr:nvSpPr>
      <xdr:spPr>
        <a:xfrm>
          <a:off x="564120" y="17266680"/>
          <a:ext cx="2613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98</xdr:row>
      <xdr:rowOff>140040</xdr:rowOff>
    </xdr:from>
    <xdr:to>
      <xdr:col>28</xdr:col>
      <xdr:colOff>114120</xdr:colOff>
      <xdr:row>98</xdr:row>
      <xdr:rowOff>140040</xdr:rowOff>
    </xdr:to>
    <xdr:sp>
      <xdr:nvSpPr>
        <xdr:cNvPr id="2206" name="Line 1"/>
        <xdr:cNvSpPr/>
      </xdr:nvSpPr>
      <xdr:spPr>
        <a:xfrm>
          <a:off x="876240" y="16941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98</xdr:row>
      <xdr:rowOff>8280</xdr:rowOff>
    </xdr:from>
    <xdr:to>
      <xdr:col>3</xdr:col>
      <xdr:colOff>180720</xdr:colOff>
      <xdr:row>99</xdr:row>
      <xdr:rowOff>75600</xdr:rowOff>
    </xdr:to>
    <xdr:sp>
      <xdr:nvSpPr>
        <xdr:cNvPr id="2207" name="CustomShape 1"/>
        <xdr:cNvSpPr/>
      </xdr:nvSpPr>
      <xdr:spPr>
        <a:xfrm>
          <a:off x="212760" y="168102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96</xdr:row>
      <xdr:rowOff>25200</xdr:rowOff>
    </xdr:from>
    <xdr:to>
      <xdr:col>28</xdr:col>
      <xdr:colOff>114120</xdr:colOff>
      <xdr:row>96</xdr:row>
      <xdr:rowOff>25200</xdr:rowOff>
    </xdr:to>
    <xdr:sp>
      <xdr:nvSpPr>
        <xdr:cNvPr id="2208" name="Line 1"/>
        <xdr:cNvSpPr/>
      </xdr:nvSpPr>
      <xdr:spPr>
        <a:xfrm>
          <a:off x="876240" y="16484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95</xdr:row>
      <xdr:rowOff>65520</xdr:rowOff>
    </xdr:from>
    <xdr:to>
      <xdr:col>3</xdr:col>
      <xdr:colOff>180720</xdr:colOff>
      <xdr:row>96</xdr:row>
      <xdr:rowOff>131760</xdr:rowOff>
    </xdr:to>
    <xdr:sp>
      <xdr:nvSpPr>
        <xdr:cNvPr id="2209" name="CustomShape 1"/>
        <xdr:cNvSpPr/>
      </xdr:nvSpPr>
      <xdr:spPr>
        <a:xfrm>
          <a:off x="212760" y="16353000"/>
          <a:ext cx="624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93</xdr:row>
      <xdr:rowOff>82440</xdr:rowOff>
    </xdr:from>
    <xdr:to>
      <xdr:col>28</xdr:col>
      <xdr:colOff>114120</xdr:colOff>
      <xdr:row>93</xdr:row>
      <xdr:rowOff>82440</xdr:rowOff>
    </xdr:to>
    <xdr:sp>
      <xdr:nvSpPr>
        <xdr:cNvPr id="2210" name="Line 1"/>
        <xdr:cNvSpPr/>
      </xdr:nvSpPr>
      <xdr:spPr>
        <a:xfrm>
          <a:off x="876240" y="16027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92</xdr:row>
      <xdr:rowOff>121680</xdr:rowOff>
    </xdr:from>
    <xdr:to>
      <xdr:col>3</xdr:col>
      <xdr:colOff>180720</xdr:colOff>
      <xdr:row>94</xdr:row>
      <xdr:rowOff>17640</xdr:rowOff>
    </xdr:to>
    <xdr:sp>
      <xdr:nvSpPr>
        <xdr:cNvPr id="2211" name="CustomShape 1"/>
        <xdr:cNvSpPr/>
      </xdr:nvSpPr>
      <xdr:spPr>
        <a:xfrm>
          <a:off x="212760" y="1589508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140040</xdr:rowOff>
    </xdr:from>
    <xdr:to>
      <xdr:col>28</xdr:col>
      <xdr:colOff>114120</xdr:colOff>
      <xdr:row>90</xdr:row>
      <xdr:rowOff>140040</xdr:rowOff>
    </xdr:to>
    <xdr:sp>
      <xdr:nvSpPr>
        <xdr:cNvPr id="2212" name="Line 1"/>
        <xdr:cNvSpPr/>
      </xdr:nvSpPr>
      <xdr:spPr>
        <a:xfrm>
          <a:off x="876240" y="15570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212760</xdr:colOff>
      <xdr:row>90</xdr:row>
      <xdr:rowOff>8280</xdr:rowOff>
    </xdr:from>
    <xdr:to>
      <xdr:col>3</xdr:col>
      <xdr:colOff>180720</xdr:colOff>
      <xdr:row>91</xdr:row>
      <xdr:rowOff>75600</xdr:rowOff>
    </xdr:to>
    <xdr:sp>
      <xdr:nvSpPr>
        <xdr:cNvPr id="2213" name="CustomShape 1"/>
        <xdr:cNvSpPr/>
      </xdr:nvSpPr>
      <xdr:spPr>
        <a:xfrm>
          <a:off x="212760" y="15438600"/>
          <a:ext cx="62496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xdr:nvSpPr>
        <xdr:cNvPr id="2214" name="Line 1"/>
        <xdr:cNvSpPr/>
      </xdr:nvSpPr>
      <xdr:spPr>
        <a:xfrm>
          <a:off x="87624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xdr:nvSpPr>
        <xdr:cNvPr id="2215" name="CustomShape 1"/>
        <xdr:cNvSpPr/>
      </xdr:nvSpPr>
      <xdr:spPr>
        <a:xfrm>
          <a:off x="111600" y="14981400"/>
          <a:ext cx="70596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xdr:nvSpPr>
        <xdr:cNvPr id="2216" name="CustomShape 1"/>
        <xdr:cNvSpPr/>
      </xdr:nvSpPr>
      <xdr:spPr>
        <a:xfrm>
          <a:off x="87624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24</xdr:col>
      <xdr:colOff>61560</xdr:colOff>
      <xdr:row>90</xdr:row>
      <xdr:rowOff>164160</xdr:rowOff>
    </xdr:from>
    <xdr:to>
      <xdr:col>24</xdr:col>
      <xdr:colOff>62640</xdr:colOff>
      <xdr:row>97</xdr:row>
      <xdr:rowOff>159840</xdr:rowOff>
    </xdr:to>
    <xdr:sp>
      <xdr:nvSpPr>
        <xdr:cNvPr id="2217" name="Line 1"/>
        <xdr:cNvSpPr/>
      </xdr:nvSpPr>
      <xdr:spPr>
        <a:xfrm flipV="1">
          <a:off x="5319360" y="15594480"/>
          <a:ext cx="1080" cy="1195920"/>
        </a:xfrm>
        <a:prstGeom prst="line">
          <a:avLst/>
        </a:prstGeom>
        <a:ln w="31680">
          <a:solidFill>
            <a:srgbClr val="808080"/>
          </a:solidFill>
          <a:miter/>
        </a:ln>
      </xdr:spPr>
      <xdr:style>
        <a:lnRef idx="0"/>
        <a:fillRef idx="0"/>
        <a:effectRef idx="0"/>
        <a:fontRef idx="minor"/>
      </xdr:style>
    </xdr:sp>
    <xdr:clientData/>
  </xdr:twoCellAnchor>
  <xdr:twoCellAnchor editAs="oneCell">
    <xdr:from>
      <xdr:col>24</xdr:col>
      <xdr:colOff>46440</xdr:colOff>
      <xdr:row>98</xdr:row>
      <xdr:rowOff>3240</xdr:rowOff>
    </xdr:from>
    <xdr:to>
      <xdr:col>27</xdr:col>
      <xdr:colOff>60480</xdr:colOff>
      <xdr:row>99</xdr:row>
      <xdr:rowOff>70560</xdr:rowOff>
    </xdr:to>
    <xdr:sp>
      <xdr:nvSpPr>
        <xdr:cNvPr id="2218" name="CustomShape 1"/>
        <xdr:cNvSpPr/>
      </xdr:nvSpPr>
      <xdr:spPr>
        <a:xfrm>
          <a:off x="5304240" y="168051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26,611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97</xdr:row>
      <xdr:rowOff>159840</xdr:rowOff>
    </xdr:from>
    <xdr:to>
      <xdr:col>24</xdr:col>
      <xdr:colOff>152280</xdr:colOff>
      <xdr:row>97</xdr:row>
      <xdr:rowOff>159840</xdr:rowOff>
    </xdr:to>
    <xdr:sp>
      <xdr:nvSpPr>
        <xdr:cNvPr id="2219" name="Line 1"/>
        <xdr:cNvSpPr/>
      </xdr:nvSpPr>
      <xdr:spPr>
        <a:xfrm>
          <a:off x="5203440" y="1679040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24</xdr:col>
      <xdr:colOff>46440</xdr:colOff>
      <xdr:row>89</xdr:row>
      <xdr:rowOff>120960</xdr:rowOff>
    </xdr:from>
    <xdr:to>
      <xdr:col>27</xdr:col>
      <xdr:colOff>60480</xdr:colOff>
      <xdr:row>91</xdr:row>
      <xdr:rowOff>16920</xdr:rowOff>
    </xdr:to>
    <xdr:sp>
      <xdr:nvSpPr>
        <xdr:cNvPr id="2220" name="CustomShape 1"/>
        <xdr:cNvSpPr/>
      </xdr:nvSpPr>
      <xdr:spPr>
        <a:xfrm>
          <a:off x="5304240" y="153799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78,935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90</xdr:row>
      <xdr:rowOff>164160</xdr:rowOff>
    </xdr:from>
    <xdr:to>
      <xdr:col>24</xdr:col>
      <xdr:colOff>152280</xdr:colOff>
      <xdr:row>90</xdr:row>
      <xdr:rowOff>164160</xdr:rowOff>
    </xdr:to>
    <xdr:sp>
      <xdr:nvSpPr>
        <xdr:cNvPr id="2221" name="Line 1"/>
        <xdr:cNvSpPr/>
      </xdr:nvSpPr>
      <xdr:spPr>
        <a:xfrm>
          <a:off x="5203440" y="155944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19</xdr:col>
      <xdr:colOff>177480</xdr:colOff>
      <xdr:row>97</xdr:row>
      <xdr:rowOff>91080</xdr:rowOff>
    </xdr:from>
    <xdr:to>
      <xdr:col>24</xdr:col>
      <xdr:colOff>63360</xdr:colOff>
      <xdr:row>97</xdr:row>
      <xdr:rowOff>93960</xdr:rowOff>
    </xdr:to>
    <xdr:sp>
      <xdr:nvSpPr>
        <xdr:cNvPr id="2222" name="Line 1"/>
        <xdr:cNvSpPr/>
      </xdr:nvSpPr>
      <xdr:spPr>
        <a:xfrm flipV="1">
          <a:off x="4339800" y="16721640"/>
          <a:ext cx="981360" cy="2880"/>
        </a:xfrm>
        <a:prstGeom prst="line">
          <a:avLst/>
        </a:prstGeom>
        <a:ln w="6480">
          <a:solidFill>
            <a:srgbClr val="ff0000"/>
          </a:solidFill>
          <a:miter/>
        </a:ln>
      </xdr:spPr>
      <xdr:style>
        <a:lnRef idx="0"/>
        <a:fillRef idx="0"/>
        <a:effectRef idx="0"/>
        <a:fontRef idx="minor"/>
      </xdr:style>
    </xdr:sp>
    <xdr:clientData/>
  </xdr:twoCellAnchor>
  <xdr:twoCellAnchor editAs="oneCell">
    <xdr:from>
      <xdr:col>24</xdr:col>
      <xdr:colOff>46440</xdr:colOff>
      <xdr:row>94</xdr:row>
      <xdr:rowOff>126720</xdr:rowOff>
    </xdr:from>
    <xdr:to>
      <xdr:col>27</xdr:col>
      <xdr:colOff>60480</xdr:colOff>
      <xdr:row>96</xdr:row>
      <xdr:rowOff>21600</xdr:rowOff>
    </xdr:to>
    <xdr:sp>
      <xdr:nvSpPr>
        <xdr:cNvPr id="2223" name="CustomShape 1"/>
        <xdr:cNvSpPr/>
      </xdr:nvSpPr>
      <xdr:spPr>
        <a:xfrm>
          <a:off x="5304240" y="1624284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42,318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95</xdr:row>
      <xdr:rowOff>93960</xdr:rowOff>
    </xdr:from>
    <xdr:to>
      <xdr:col>24</xdr:col>
      <xdr:colOff>113760</xdr:colOff>
      <xdr:row>96</xdr:row>
      <xdr:rowOff>23040</xdr:rowOff>
    </xdr:to>
    <xdr:sp>
      <xdr:nvSpPr>
        <xdr:cNvPr id="2224" name="CustomShape 1"/>
        <xdr:cNvSpPr/>
      </xdr:nvSpPr>
      <xdr:spPr>
        <a:xfrm>
          <a:off x="5270400" y="1638144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15</xdr:col>
      <xdr:colOff>50760</xdr:colOff>
      <xdr:row>97</xdr:row>
      <xdr:rowOff>93960</xdr:rowOff>
    </xdr:from>
    <xdr:to>
      <xdr:col>19</xdr:col>
      <xdr:colOff>177480</xdr:colOff>
      <xdr:row>98</xdr:row>
      <xdr:rowOff>69120</xdr:rowOff>
    </xdr:to>
    <xdr:sp>
      <xdr:nvSpPr>
        <xdr:cNvPr id="2225" name="Line 1"/>
        <xdr:cNvSpPr/>
      </xdr:nvSpPr>
      <xdr:spPr>
        <a:xfrm flipV="1">
          <a:off x="3336840" y="16724520"/>
          <a:ext cx="1002960" cy="146520"/>
        </a:xfrm>
        <a:prstGeom prst="line">
          <a:avLst/>
        </a:prstGeom>
        <a:ln w="6480">
          <a:solidFill>
            <a:srgbClr val="ff0000"/>
          </a:solidFill>
          <a:miter/>
        </a:ln>
      </xdr:spPr>
      <xdr:style>
        <a:lnRef idx="0"/>
        <a:fillRef idx="0"/>
        <a:effectRef idx="0"/>
        <a:fontRef idx="minor"/>
      </xdr:style>
    </xdr:sp>
    <xdr:clientData/>
  </xdr:twoCellAnchor>
  <xdr:twoCellAnchor editAs="oneCell">
    <xdr:from>
      <xdr:col>19</xdr:col>
      <xdr:colOff>127080</xdr:colOff>
      <xdr:row>95</xdr:row>
      <xdr:rowOff>120600</xdr:rowOff>
    </xdr:from>
    <xdr:to>
      <xdr:col>20</xdr:col>
      <xdr:colOff>38520</xdr:colOff>
      <xdr:row>96</xdr:row>
      <xdr:rowOff>49680</xdr:rowOff>
    </xdr:to>
    <xdr:sp>
      <xdr:nvSpPr>
        <xdr:cNvPr id="2226" name="CustomShape 1"/>
        <xdr:cNvSpPr/>
      </xdr:nvSpPr>
      <xdr:spPr>
        <a:xfrm>
          <a:off x="4289400" y="16408080"/>
          <a:ext cx="13032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18</xdr:col>
      <xdr:colOff>33840</xdr:colOff>
      <xdr:row>94</xdr:row>
      <xdr:rowOff>77400</xdr:rowOff>
    </xdr:from>
    <xdr:to>
      <xdr:col>21</xdr:col>
      <xdr:colOff>46800</xdr:colOff>
      <xdr:row>95</xdr:row>
      <xdr:rowOff>144720</xdr:rowOff>
    </xdr:to>
    <xdr:sp>
      <xdr:nvSpPr>
        <xdr:cNvPr id="2227" name="CustomShape 1"/>
        <xdr:cNvSpPr/>
      </xdr:nvSpPr>
      <xdr:spPr>
        <a:xfrm>
          <a:off x="3976920" y="161935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41,146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114120</xdr:colOff>
      <xdr:row>98</xdr:row>
      <xdr:rowOff>69120</xdr:rowOff>
    </xdr:from>
    <xdr:to>
      <xdr:col>15</xdr:col>
      <xdr:colOff>50760</xdr:colOff>
      <xdr:row>98</xdr:row>
      <xdr:rowOff>97560</xdr:rowOff>
    </xdr:to>
    <xdr:sp>
      <xdr:nvSpPr>
        <xdr:cNvPr id="2228" name="Line 1"/>
        <xdr:cNvSpPr/>
      </xdr:nvSpPr>
      <xdr:spPr>
        <a:xfrm flipV="1">
          <a:off x="2304720" y="16871040"/>
          <a:ext cx="1032120" cy="28440"/>
        </a:xfrm>
        <a:prstGeom prst="line">
          <a:avLst/>
        </a:prstGeom>
        <a:ln w="6480">
          <a:solidFill>
            <a:srgbClr val="ff0000"/>
          </a:solidFill>
          <a:miter/>
        </a:ln>
      </xdr:spPr>
      <xdr:style>
        <a:lnRef idx="0"/>
        <a:fillRef idx="0"/>
        <a:effectRef idx="0"/>
        <a:fontRef idx="minor"/>
      </xdr:style>
    </xdr:sp>
    <xdr:clientData/>
  </xdr:twoCellAnchor>
  <xdr:twoCellAnchor editAs="oneCell">
    <xdr:from>
      <xdr:col>15</xdr:col>
      <xdr:colOff>0</xdr:colOff>
      <xdr:row>96</xdr:row>
      <xdr:rowOff>53640</xdr:rowOff>
    </xdr:from>
    <xdr:to>
      <xdr:col>15</xdr:col>
      <xdr:colOff>101160</xdr:colOff>
      <xdr:row>96</xdr:row>
      <xdr:rowOff>154800</xdr:rowOff>
    </xdr:to>
    <xdr:sp>
      <xdr:nvSpPr>
        <xdr:cNvPr id="2229" name="CustomShape 1"/>
        <xdr:cNvSpPr/>
      </xdr:nvSpPr>
      <xdr:spPr>
        <a:xfrm>
          <a:off x="3286080" y="16512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13</xdr:col>
      <xdr:colOff>96480</xdr:colOff>
      <xdr:row>95</xdr:row>
      <xdr:rowOff>11160</xdr:rowOff>
    </xdr:from>
    <xdr:to>
      <xdr:col>16</xdr:col>
      <xdr:colOff>110520</xdr:colOff>
      <xdr:row>96</xdr:row>
      <xdr:rowOff>77400</xdr:rowOff>
    </xdr:to>
    <xdr:sp>
      <xdr:nvSpPr>
        <xdr:cNvPr id="2230" name="CustomShape 1"/>
        <xdr:cNvSpPr/>
      </xdr:nvSpPr>
      <xdr:spPr>
        <a:xfrm>
          <a:off x="2944440" y="162986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36,542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177840</xdr:colOff>
      <xdr:row>98</xdr:row>
      <xdr:rowOff>97560</xdr:rowOff>
    </xdr:from>
    <xdr:to>
      <xdr:col>10</xdr:col>
      <xdr:colOff>114120</xdr:colOff>
      <xdr:row>98</xdr:row>
      <xdr:rowOff>125640</xdr:rowOff>
    </xdr:to>
    <xdr:sp>
      <xdr:nvSpPr>
        <xdr:cNvPr id="2231" name="Line 1"/>
        <xdr:cNvSpPr/>
      </xdr:nvSpPr>
      <xdr:spPr>
        <a:xfrm flipV="1">
          <a:off x="1272960" y="16899480"/>
          <a:ext cx="1031760" cy="28080"/>
        </a:xfrm>
        <a:prstGeom prst="line">
          <a:avLst/>
        </a:prstGeom>
        <a:ln w="6480">
          <a:solidFill>
            <a:srgbClr val="ff0000"/>
          </a:solidFill>
          <a:miter/>
        </a:ln>
      </xdr:spPr>
      <xdr:style>
        <a:lnRef idx="0"/>
        <a:fillRef idx="0"/>
        <a:effectRef idx="0"/>
        <a:fontRef idx="minor"/>
      </xdr:style>
    </xdr:sp>
    <xdr:clientData/>
  </xdr:twoCellAnchor>
  <xdr:twoCellAnchor editAs="oneCell">
    <xdr:from>
      <xdr:col>10</xdr:col>
      <xdr:colOff>63360</xdr:colOff>
      <xdr:row>96</xdr:row>
      <xdr:rowOff>87480</xdr:rowOff>
    </xdr:from>
    <xdr:to>
      <xdr:col>10</xdr:col>
      <xdr:colOff>164520</xdr:colOff>
      <xdr:row>97</xdr:row>
      <xdr:rowOff>17280</xdr:rowOff>
    </xdr:to>
    <xdr:sp>
      <xdr:nvSpPr>
        <xdr:cNvPr id="2232" name="CustomShape 1"/>
        <xdr:cNvSpPr/>
      </xdr:nvSpPr>
      <xdr:spPr>
        <a:xfrm>
          <a:off x="2253960" y="165466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xdr:col>
      <xdr:colOff>188280</xdr:colOff>
      <xdr:row>95</xdr:row>
      <xdr:rowOff>45000</xdr:rowOff>
    </xdr:from>
    <xdr:to>
      <xdr:col>11</xdr:col>
      <xdr:colOff>202320</xdr:colOff>
      <xdr:row>96</xdr:row>
      <xdr:rowOff>111240</xdr:rowOff>
    </xdr:to>
    <xdr:sp>
      <xdr:nvSpPr>
        <xdr:cNvPr id="2233" name="CustomShape 1"/>
        <xdr:cNvSpPr/>
      </xdr:nvSpPr>
      <xdr:spPr>
        <a:xfrm>
          <a:off x="1940760" y="1633248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35,061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96</xdr:row>
      <xdr:rowOff>77760</xdr:rowOff>
    </xdr:from>
    <xdr:to>
      <xdr:col>6</xdr:col>
      <xdr:colOff>37800</xdr:colOff>
      <xdr:row>97</xdr:row>
      <xdr:rowOff>7560</xdr:rowOff>
    </xdr:to>
    <xdr:sp>
      <xdr:nvSpPr>
        <xdr:cNvPr id="2234" name="CustomShape 1"/>
        <xdr:cNvSpPr/>
      </xdr:nvSpPr>
      <xdr:spPr>
        <a:xfrm>
          <a:off x="1222920" y="165369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xdr:col>
      <xdr:colOff>33120</xdr:colOff>
      <xdr:row>95</xdr:row>
      <xdr:rowOff>34920</xdr:rowOff>
    </xdr:from>
    <xdr:to>
      <xdr:col>7</xdr:col>
      <xdr:colOff>47160</xdr:colOff>
      <xdr:row>96</xdr:row>
      <xdr:rowOff>101160</xdr:rowOff>
    </xdr:to>
    <xdr:sp>
      <xdr:nvSpPr>
        <xdr:cNvPr id="2235" name="CustomShape 1"/>
        <xdr:cNvSpPr/>
      </xdr:nvSpPr>
      <xdr:spPr>
        <a:xfrm>
          <a:off x="909360" y="163224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35,494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xdr:nvSpPr>
        <xdr:cNvPr id="2236" name="CustomShape 1"/>
        <xdr:cNvSpPr/>
      </xdr:nvSpPr>
      <xdr:spPr>
        <a:xfrm>
          <a:off x="5101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xdr:nvSpPr>
        <xdr:cNvPr id="2237" name="CustomShape 1"/>
        <xdr:cNvSpPr/>
      </xdr:nvSpPr>
      <xdr:spPr>
        <a:xfrm>
          <a:off x="412164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xdr:nvSpPr>
        <xdr:cNvPr id="2238" name="CustomShape 1"/>
        <xdr:cNvSpPr/>
      </xdr:nvSpPr>
      <xdr:spPr>
        <a:xfrm>
          <a:off x="311832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xdr:nvSpPr>
        <xdr:cNvPr id="2239" name="CustomShape 1"/>
        <xdr:cNvSpPr/>
      </xdr:nvSpPr>
      <xdr:spPr>
        <a:xfrm>
          <a:off x="208656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xdr:nvSpPr>
        <xdr:cNvPr id="2240" name="CustomShape 1"/>
        <xdr:cNvSpPr/>
      </xdr:nvSpPr>
      <xdr:spPr>
        <a:xfrm>
          <a:off x="105408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97</xdr:row>
      <xdr:rowOff>40680</xdr:rowOff>
    </xdr:from>
    <xdr:to>
      <xdr:col>24</xdr:col>
      <xdr:colOff>113760</xdr:colOff>
      <xdr:row>97</xdr:row>
      <xdr:rowOff>141840</xdr:rowOff>
    </xdr:to>
    <xdr:sp>
      <xdr:nvSpPr>
        <xdr:cNvPr id="2241" name="CustomShape 1"/>
        <xdr:cNvSpPr/>
      </xdr:nvSpPr>
      <xdr:spPr>
        <a:xfrm>
          <a:off x="5270400" y="166712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24</xdr:col>
      <xdr:colOff>46440</xdr:colOff>
      <xdr:row>96</xdr:row>
      <xdr:rowOff>137160</xdr:rowOff>
    </xdr:from>
    <xdr:to>
      <xdr:col>27</xdr:col>
      <xdr:colOff>60480</xdr:colOff>
      <xdr:row>98</xdr:row>
      <xdr:rowOff>33120</xdr:rowOff>
    </xdr:to>
    <xdr:sp>
      <xdr:nvSpPr>
        <xdr:cNvPr id="2242" name="CustomShape 1"/>
        <xdr:cNvSpPr/>
      </xdr:nvSpPr>
      <xdr:spPr>
        <a:xfrm>
          <a:off x="5304240" y="165963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29,613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97</xdr:row>
      <xdr:rowOff>43560</xdr:rowOff>
    </xdr:from>
    <xdr:to>
      <xdr:col>20</xdr:col>
      <xdr:colOff>38520</xdr:colOff>
      <xdr:row>97</xdr:row>
      <xdr:rowOff>144720</xdr:rowOff>
    </xdr:to>
    <xdr:sp>
      <xdr:nvSpPr>
        <xdr:cNvPr id="2243" name="CustomShape 1"/>
        <xdr:cNvSpPr/>
      </xdr:nvSpPr>
      <xdr:spPr>
        <a:xfrm>
          <a:off x="4289400" y="1667412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18</xdr:col>
      <xdr:colOff>33840</xdr:colOff>
      <xdr:row>97</xdr:row>
      <xdr:rowOff>146160</xdr:rowOff>
    </xdr:from>
    <xdr:to>
      <xdr:col>21</xdr:col>
      <xdr:colOff>46800</xdr:colOff>
      <xdr:row>99</xdr:row>
      <xdr:rowOff>42120</xdr:rowOff>
    </xdr:to>
    <xdr:sp>
      <xdr:nvSpPr>
        <xdr:cNvPr id="2244" name="CustomShape 1"/>
        <xdr:cNvSpPr/>
      </xdr:nvSpPr>
      <xdr:spPr>
        <a:xfrm>
          <a:off x="3976920" y="167767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29,486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98</xdr:row>
      <xdr:rowOff>19080</xdr:rowOff>
    </xdr:from>
    <xdr:to>
      <xdr:col>15</xdr:col>
      <xdr:colOff>101160</xdr:colOff>
      <xdr:row>98</xdr:row>
      <xdr:rowOff>120240</xdr:rowOff>
    </xdr:to>
    <xdr:sp>
      <xdr:nvSpPr>
        <xdr:cNvPr id="2245" name="CustomShape 1"/>
        <xdr:cNvSpPr/>
      </xdr:nvSpPr>
      <xdr:spPr>
        <a:xfrm>
          <a:off x="3286080" y="168210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13</xdr:col>
      <xdr:colOff>96480</xdr:colOff>
      <xdr:row>98</xdr:row>
      <xdr:rowOff>121680</xdr:rowOff>
    </xdr:from>
    <xdr:to>
      <xdr:col>16</xdr:col>
      <xdr:colOff>110520</xdr:colOff>
      <xdr:row>100</xdr:row>
      <xdr:rowOff>16560</xdr:rowOff>
    </xdr:to>
    <xdr:sp>
      <xdr:nvSpPr>
        <xdr:cNvPr id="2246" name="CustomShape 1"/>
        <xdr:cNvSpPr/>
      </xdr:nvSpPr>
      <xdr:spPr>
        <a:xfrm>
          <a:off x="2944440" y="1692360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23,089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98</xdr:row>
      <xdr:rowOff>47160</xdr:rowOff>
    </xdr:from>
    <xdr:to>
      <xdr:col>10</xdr:col>
      <xdr:colOff>164520</xdr:colOff>
      <xdr:row>98</xdr:row>
      <xdr:rowOff>148320</xdr:rowOff>
    </xdr:to>
    <xdr:sp>
      <xdr:nvSpPr>
        <xdr:cNvPr id="2247" name="CustomShape 1"/>
        <xdr:cNvSpPr/>
      </xdr:nvSpPr>
      <xdr:spPr>
        <a:xfrm>
          <a:off x="2253960" y="168490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xdr:col>
      <xdr:colOff>188280</xdr:colOff>
      <xdr:row>98</xdr:row>
      <xdr:rowOff>150120</xdr:rowOff>
    </xdr:from>
    <xdr:to>
      <xdr:col>11</xdr:col>
      <xdr:colOff>202320</xdr:colOff>
      <xdr:row>100</xdr:row>
      <xdr:rowOff>45000</xdr:rowOff>
    </xdr:to>
    <xdr:sp>
      <xdr:nvSpPr>
        <xdr:cNvPr id="2248" name="CustomShape 1"/>
        <xdr:cNvSpPr/>
      </xdr:nvSpPr>
      <xdr:spPr>
        <a:xfrm>
          <a:off x="1940760" y="169520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21,855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127800</xdr:colOff>
      <xdr:row>98</xdr:row>
      <xdr:rowOff>75600</xdr:rowOff>
    </xdr:from>
    <xdr:to>
      <xdr:col>6</xdr:col>
      <xdr:colOff>37800</xdr:colOff>
      <xdr:row>99</xdr:row>
      <xdr:rowOff>5400</xdr:rowOff>
    </xdr:to>
    <xdr:sp>
      <xdr:nvSpPr>
        <xdr:cNvPr id="2249" name="CustomShape 1"/>
        <xdr:cNvSpPr/>
      </xdr:nvSpPr>
      <xdr:spPr>
        <a:xfrm>
          <a:off x="1222920" y="1687752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xdr:col>
      <xdr:colOff>33120</xdr:colOff>
      <xdr:row>99</xdr:row>
      <xdr:rowOff>6840</xdr:rowOff>
    </xdr:from>
    <xdr:to>
      <xdr:col>7</xdr:col>
      <xdr:colOff>47160</xdr:colOff>
      <xdr:row>100</xdr:row>
      <xdr:rowOff>73080</xdr:rowOff>
    </xdr:to>
    <xdr:sp>
      <xdr:nvSpPr>
        <xdr:cNvPr id="2250" name="CustomShape 1"/>
        <xdr:cNvSpPr/>
      </xdr:nvSpPr>
      <xdr:spPr>
        <a:xfrm>
          <a:off x="909360" y="169801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20,619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xdr:nvSpPr>
        <xdr:cNvPr id="2251" name="CustomShape 1"/>
        <xdr:cNvSpPr/>
      </xdr:nvSpPr>
      <xdr:spPr>
        <a:xfrm>
          <a:off x="7575480" y="4001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労働費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xdr:nvSpPr>
        <xdr:cNvPr id="2252" name="CustomShape 1"/>
        <xdr:cNvSpPr/>
      </xdr:nvSpPr>
      <xdr:spPr>
        <a:xfrm>
          <a:off x="77313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xdr:nvSpPr>
        <xdr:cNvPr id="2253" name="CustomShape 1"/>
        <xdr:cNvSpPr/>
      </xdr:nvSpPr>
      <xdr:spPr>
        <a:xfrm>
          <a:off x="77313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xdr:nvSpPr>
        <xdr:cNvPr id="2254" name="CustomShape 1"/>
        <xdr:cNvSpPr/>
      </xdr:nvSpPr>
      <xdr:spPr>
        <a:xfrm>
          <a:off x="889056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xdr:nvSpPr>
        <xdr:cNvPr id="2255" name="CustomShape 1"/>
        <xdr:cNvSpPr/>
      </xdr:nvSpPr>
      <xdr:spPr>
        <a:xfrm>
          <a:off x="889056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xdr:nvSpPr>
        <xdr:cNvPr id="2256" name="CustomShape 1"/>
        <xdr:cNvSpPr/>
      </xdr:nvSpPr>
      <xdr:spPr>
        <a:xfrm>
          <a:off x="1020492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xdr:nvSpPr>
        <xdr:cNvPr id="2257" name="CustomShape 1"/>
        <xdr:cNvSpPr/>
      </xdr:nvSpPr>
      <xdr:spPr>
        <a:xfrm>
          <a:off x="1020492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2258" name="CustomShape 1"/>
        <xdr:cNvSpPr/>
      </xdr:nvSpPr>
      <xdr:spPr>
        <a:xfrm>
          <a:off x="7575480" y="4826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27</xdr:row>
      <xdr:rowOff>7200</xdr:rowOff>
    </xdr:from>
    <xdr:to>
      <xdr:col>36</xdr:col>
      <xdr:colOff>29880</xdr:colOff>
      <xdr:row>28</xdr:row>
      <xdr:rowOff>43560</xdr:rowOff>
    </xdr:to>
    <xdr:sp>
      <xdr:nvSpPr>
        <xdr:cNvPr id="2259" name="CustomShape 1"/>
        <xdr:cNvSpPr/>
      </xdr:nvSpPr>
      <xdr:spPr>
        <a:xfrm>
          <a:off x="7508520" y="4636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xdr:nvSpPr>
        <xdr:cNvPr id="2260" name="Line 1"/>
        <xdr:cNvSpPr/>
      </xdr:nvSpPr>
      <xdr:spPr>
        <a:xfrm>
          <a:off x="7575120" y="7111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39</xdr:row>
      <xdr:rowOff>44640</xdr:rowOff>
    </xdr:from>
    <xdr:to>
      <xdr:col>59</xdr:col>
      <xdr:colOff>51120</xdr:colOff>
      <xdr:row>39</xdr:row>
      <xdr:rowOff>44640</xdr:rowOff>
    </xdr:to>
    <xdr:sp>
      <xdr:nvSpPr>
        <xdr:cNvPr id="2261" name="Line 1"/>
        <xdr:cNvSpPr/>
      </xdr:nvSpPr>
      <xdr:spPr>
        <a:xfrm>
          <a:off x="7575120" y="6730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38</xdr:row>
      <xdr:rowOff>84600</xdr:rowOff>
    </xdr:from>
    <xdr:to>
      <xdr:col>34</xdr:col>
      <xdr:colOff>104760</xdr:colOff>
      <xdr:row>39</xdr:row>
      <xdr:rowOff>151920</xdr:rowOff>
    </xdr:to>
    <xdr:sp>
      <xdr:nvSpPr>
        <xdr:cNvPr id="2262" name="CustomShape 1"/>
        <xdr:cNvSpPr/>
      </xdr:nvSpPr>
      <xdr:spPr>
        <a:xfrm>
          <a:off x="7292520" y="6599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37</xdr:row>
      <xdr:rowOff>6120</xdr:rowOff>
    </xdr:from>
    <xdr:to>
      <xdr:col>59</xdr:col>
      <xdr:colOff>51120</xdr:colOff>
      <xdr:row>37</xdr:row>
      <xdr:rowOff>6120</xdr:rowOff>
    </xdr:to>
    <xdr:sp>
      <xdr:nvSpPr>
        <xdr:cNvPr id="2263" name="Line 1"/>
        <xdr:cNvSpPr/>
      </xdr:nvSpPr>
      <xdr:spPr>
        <a:xfrm>
          <a:off x="7575120" y="6349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36</xdr:row>
      <xdr:rowOff>45720</xdr:rowOff>
    </xdr:from>
    <xdr:to>
      <xdr:col>34</xdr:col>
      <xdr:colOff>108000</xdr:colOff>
      <xdr:row>37</xdr:row>
      <xdr:rowOff>113040</xdr:rowOff>
    </xdr:to>
    <xdr:sp>
      <xdr:nvSpPr>
        <xdr:cNvPr id="2264" name="CustomShape 1"/>
        <xdr:cNvSpPr/>
      </xdr:nvSpPr>
      <xdr:spPr>
        <a:xfrm>
          <a:off x="7012800" y="6217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34</xdr:row>
      <xdr:rowOff>140040</xdr:rowOff>
    </xdr:from>
    <xdr:to>
      <xdr:col>59</xdr:col>
      <xdr:colOff>51120</xdr:colOff>
      <xdr:row>34</xdr:row>
      <xdr:rowOff>140040</xdr:rowOff>
    </xdr:to>
    <xdr:sp>
      <xdr:nvSpPr>
        <xdr:cNvPr id="2265" name="Line 1"/>
        <xdr:cNvSpPr/>
      </xdr:nvSpPr>
      <xdr:spPr>
        <a:xfrm>
          <a:off x="7575120" y="59691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34</xdr:row>
      <xdr:rowOff>8280</xdr:rowOff>
    </xdr:from>
    <xdr:to>
      <xdr:col>34</xdr:col>
      <xdr:colOff>108000</xdr:colOff>
      <xdr:row>35</xdr:row>
      <xdr:rowOff>75600</xdr:rowOff>
    </xdr:to>
    <xdr:sp>
      <xdr:nvSpPr>
        <xdr:cNvPr id="2266" name="CustomShape 1"/>
        <xdr:cNvSpPr/>
      </xdr:nvSpPr>
      <xdr:spPr>
        <a:xfrm>
          <a:off x="7012800" y="5837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32</xdr:row>
      <xdr:rowOff>101520</xdr:rowOff>
    </xdr:from>
    <xdr:to>
      <xdr:col>59</xdr:col>
      <xdr:colOff>51120</xdr:colOff>
      <xdr:row>32</xdr:row>
      <xdr:rowOff>101520</xdr:rowOff>
    </xdr:to>
    <xdr:sp>
      <xdr:nvSpPr>
        <xdr:cNvPr id="2267" name="Line 1"/>
        <xdr:cNvSpPr/>
      </xdr:nvSpPr>
      <xdr:spPr>
        <a:xfrm>
          <a:off x="7575120" y="558792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31</xdr:row>
      <xdr:rowOff>141480</xdr:rowOff>
    </xdr:from>
    <xdr:to>
      <xdr:col>34</xdr:col>
      <xdr:colOff>108000</xdr:colOff>
      <xdr:row>33</xdr:row>
      <xdr:rowOff>36360</xdr:rowOff>
    </xdr:to>
    <xdr:sp>
      <xdr:nvSpPr>
        <xdr:cNvPr id="2268" name="CustomShape 1"/>
        <xdr:cNvSpPr/>
      </xdr:nvSpPr>
      <xdr:spPr>
        <a:xfrm>
          <a:off x="7012800" y="54561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63720</xdr:rowOff>
    </xdr:from>
    <xdr:to>
      <xdr:col>59</xdr:col>
      <xdr:colOff>51120</xdr:colOff>
      <xdr:row>30</xdr:row>
      <xdr:rowOff>63720</xdr:rowOff>
    </xdr:to>
    <xdr:sp>
      <xdr:nvSpPr>
        <xdr:cNvPr id="2269" name="Line 1"/>
        <xdr:cNvSpPr/>
      </xdr:nvSpPr>
      <xdr:spPr>
        <a:xfrm>
          <a:off x="7575120" y="52070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29</xdr:row>
      <xdr:rowOff>102960</xdr:rowOff>
    </xdr:from>
    <xdr:to>
      <xdr:col>34</xdr:col>
      <xdr:colOff>108000</xdr:colOff>
      <xdr:row>30</xdr:row>
      <xdr:rowOff>170280</xdr:rowOff>
    </xdr:to>
    <xdr:sp>
      <xdr:nvSpPr>
        <xdr:cNvPr id="2270" name="CustomShape 1"/>
        <xdr:cNvSpPr/>
      </xdr:nvSpPr>
      <xdr:spPr>
        <a:xfrm>
          <a:off x="7012800" y="5074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xdr:nvSpPr>
        <xdr:cNvPr id="2271" name="Line 1"/>
        <xdr:cNvSpPr/>
      </xdr:nvSpPr>
      <xdr:spPr>
        <a:xfrm>
          <a:off x="7575120" y="4825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32</xdr:col>
      <xdr:colOff>2520</xdr:colOff>
      <xdr:row>27</xdr:row>
      <xdr:rowOff>65520</xdr:rowOff>
    </xdr:from>
    <xdr:to>
      <xdr:col>34</xdr:col>
      <xdr:colOff>108000</xdr:colOff>
      <xdr:row>28</xdr:row>
      <xdr:rowOff>131760</xdr:rowOff>
    </xdr:to>
    <xdr:sp>
      <xdr:nvSpPr>
        <xdr:cNvPr id="2272" name="CustomShape 1"/>
        <xdr:cNvSpPr/>
      </xdr:nvSpPr>
      <xdr:spPr>
        <a:xfrm>
          <a:off x="7012800" y="46944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xdr:nvSpPr>
        <xdr:cNvPr id="2273" name="CustomShape 1"/>
        <xdr:cNvSpPr/>
      </xdr:nvSpPr>
      <xdr:spPr>
        <a:xfrm>
          <a:off x="7575480" y="4826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31</xdr:row>
      <xdr:rowOff>134640</xdr:rowOff>
    </xdr:from>
    <xdr:to>
      <xdr:col>54</xdr:col>
      <xdr:colOff>189720</xdr:colOff>
      <xdr:row>39</xdr:row>
      <xdr:rowOff>44640</xdr:rowOff>
    </xdr:to>
    <xdr:sp>
      <xdr:nvSpPr>
        <xdr:cNvPr id="2274" name="Line 1"/>
        <xdr:cNvSpPr/>
      </xdr:nvSpPr>
      <xdr:spPr>
        <a:xfrm flipV="1">
          <a:off x="12018240" y="5449320"/>
          <a:ext cx="1440" cy="128160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41760</xdr:colOff>
      <xdr:row>39</xdr:row>
      <xdr:rowOff>59040</xdr:rowOff>
    </xdr:from>
    <xdr:to>
      <xdr:col>56</xdr:col>
      <xdr:colOff>90720</xdr:colOff>
      <xdr:row>40</xdr:row>
      <xdr:rowOff>125280</xdr:rowOff>
    </xdr:to>
    <xdr:sp>
      <xdr:nvSpPr>
        <xdr:cNvPr id="2275" name="CustomShape 1"/>
        <xdr:cNvSpPr/>
      </xdr:nvSpPr>
      <xdr:spPr>
        <a:xfrm>
          <a:off x="12090600" y="674532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39</xdr:row>
      <xdr:rowOff>44640</xdr:rowOff>
    </xdr:from>
    <xdr:to>
      <xdr:col>55</xdr:col>
      <xdr:colOff>88920</xdr:colOff>
      <xdr:row>39</xdr:row>
      <xdr:rowOff>44640</xdr:rowOff>
    </xdr:to>
    <xdr:sp>
      <xdr:nvSpPr>
        <xdr:cNvPr id="2276" name="Line 1"/>
        <xdr:cNvSpPr/>
      </xdr:nvSpPr>
      <xdr:spPr>
        <a:xfrm>
          <a:off x="11931480" y="67309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213480</xdr:colOff>
      <xdr:row>30</xdr:row>
      <xdr:rowOff>91800</xdr:rowOff>
    </xdr:from>
    <xdr:to>
      <xdr:col>57</xdr:col>
      <xdr:colOff>138960</xdr:colOff>
      <xdr:row>31</xdr:row>
      <xdr:rowOff>159120</xdr:rowOff>
    </xdr:to>
    <xdr:sp>
      <xdr:nvSpPr>
        <xdr:cNvPr id="2277" name="CustomShape 1"/>
        <xdr:cNvSpPr/>
      </xdr:nvSpPr>
      <xdr:spPr>
        <a:xfrm>
          <a:off x="12043440" y="523512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3,364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31</xdr:row>
      <xdr:rowOff>134640</xdr:rowOff>
    </xdr:from>
    <xdr:to>
      <xdr:col>55</xdr:col>
      <xdr:colOff>88920</xdr:colOff>
      <xdr:row>31</xdr:row>
      <xdr:rowOff>134640</xdr:rowOff>
    </xdr:to>
    <xdr:sp>
      <xdr:nvSpPr>
        <xdr:cNvPr id="2278" name="Line 1"/>
        <xdr:cNvSpPr/>
      </xdr:nvSpPr>
      <xdr:spPr>
        <a:xfrm>
          <a:off x="11931480" y="54493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37</xdr:row>
      <xdr:rowOff>91440</xdr:rowOff>
    </xdr:from>
    <xdr:to>
      <xdr:col>54</xdr:col>
      <xdr:colOff>218880</xdr:colOff>
      <xdr:row>37</xdr:row>
      <xdr:rowOff>124920</xdr:rowOff>
    </xdr:to>
    <xdr:sp>
      <xdr:nvSpPr>
        <xdr:cNvPr id="2279" name="Line 1"/>
        <xdr:cNvSpPr/>
      </xdr:nvSpPr>
      <xdr:spPr>
        <a:xfrm flipV="1">
          <a:off x="11067840" y="6435000"/>
          <a:ext cx="981000" cy="33480"/>
        </a:xfrm>
        <a:prstGeom prst="line">
          <a:avLst/>
        </a:prstGeom>
        <a:ln w="6480">
          <a:solidFill>
            <a:srgbClr val="ff0000"/>
          </a:solidFill>
          <a:miter/>
        </a:ln>
      </xdr:spPr>
      <xdr:style>
        <a:lnRef idx="0"/>
        <a:fillRef idx="0"/>
        <a:effectRef idx="0"/>
        <a:fontRef idx="minor"/>
      </xdr:style>
    </xdr:sp>
    <xdr:clientData/>
  </xdr:twoCellAnchor>
  <xdr:twoCellAnchor editAs="oneCell">
    <xdr:from>
      <xdr:col>55</xdr:col>
      <xdr:colOff>18360</xdr:colOff>
      <xdr:row>37</xdr:row>
      <xdr:rowOff>32040</xdr:rowOff>
    </xdr:from>
    <xdr:to>
      <xdr:col>57</xdr:col>
      <xdr:colOff>25200</xdr:colOff>
      <xdr:row>38</xdr:row>
      <xdr:rowOff>99360</xdr:rowOff>
    </xdr:to>
    <xdr:sp>
      <xdr:nvSpPr>
        <xdr:cNvPr id="2280" name="CustomShape 1"/>
        <xdr:cNvSpPr/>
      </xdr:nvSpPr>
      <xdr:spPr>
        <a:xfrm>
          <a:off x="12067200" y="637560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37</xdr:row>
      <xdr:rowOff>43560</xdr:rowOff>
    </xdr:from>
    <xdr:to>
      <xdr:col>55</xdr:col>
      <xdr:colOff>51120</xdr:colOff>
      <xdr:row>37</xdr:row>
      <xdr:rowOff>144720</xdr:rowOff>
    </xdr:to>
    <xdr:sp>
      <xdr:nvSpPr>
        <xdr:cNvPr id="2281" name="CustomShape 1"/>
        <xdr:cNvSpPr/>
      </xdr:nvSpPr>
      <xdr:spPr>
        <a:xfrm>
          <a:off x="11969640" y="63871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37</xdr:row>
      <xdr:rowOff>111240</xdr:rowOff>
    </xdr:from>
    <xdr:to>
      <xdr:col>50</xdr:col>
      <xdr:colOff>114120</xdr:colOff>
      <xdr:row>37</xdr:row>
      <xdr:rowOff>124920</xdr:rowOff>
    </xdr:to>
    <xdr:sp>
      <xdr:nvSpPr>
        <xdr:cNvPr id="2282" name="Line 1"/>
        <xdr:cNvSpPr/>
      </xdr:nvSpPr>
      <xdr:spPr>
        <a:xfrm>
          <a:off x="10035720" y="6454800"/>
          <a:ext cx="1032120" cy="1368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37</xdr:row>
      <xdr:rowOff>44640</xdr:rowOff>
    </xdr:from>
    <xdr:to>
      <xdr:col>50</xdr:col>
      <xdr:colOff>164520</xdr:colOff>
      <xdr:row>37</xdr:row>
      <xdr:rowOff>145800</xdr:rowOff>
    </xdr:to>
    <xdr:sp>
      <xdr:nvSpPr>
        <xdr:cNvPr id="2283" name="CustomShape 1"/>
        <xdr:cNvSpPr/>
      </xdr:nvSpPr>
      <xdr:spPr>
        <a:xfrm>
          <a:off x="11017080" y="6388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83160</xdr:colOff>
      <xdr:row>36</xdr:row>
      <xdr:rowOff>1080</xdr:rowOff>
    </xdr:from>
    <xdr:to>
      <xdr:col>51</xdr:col>
      <xdr:colOff>90000</xdr:colOff>
      <xdr:row>37</xdr:row>
      <xdr:rowOff>68400</xdr:rowOff>
    </xdr:to>
    <xdr:sp>
      <xdr:nvSpPr>
        <xdr:cNvPr id="2284" name="CustomShape 1"/>
        <xdr:cNvSpPr/>
      </xdr:nvSpPr>
      <xdr:spPr>
        <a:xfrm>
          <a:off x="10817640" y="617328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37</xdr:row>
      <xdr:rowOff>111240</xdr:rowOff>
    </xdr:from>
    <xdr:to>
      <xdr:col>45</xdr:col>
      <xdr:colOff>177480</xdr:colOff>
      <xdr:row>37</xdr:row>
      <xdr:rowOff>132120</xdr:rowOff>
    </xdr:to>
    <xdr:sp>
      <xdr:nvSpPr>
        <xdr:cNvPr id="2285" name="Line 1"/>
        <xdr:cNvSpPr/>
      </xdr:nvSpPr>
      <xdr:spPr>
        <a:xfrm flipV="1">
          <a:off x="9032760" y="6454800"/>
          <a:ext cx="1002960" cy="2088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34</xdr:row>
      <xdr:rowOff>23760</xdr:rowOff>
    </xdr:from>
    <xdr:to>
      <xdr:col>46</xdr:col>
      <xdr:colOff>38520</xdr:colOff>
      <xdr:row>34</xdr:row>
      <xdr:rowOff>124920</xdr:rowOff>
    </xdr:to>
    <xdr:sp>
      <xdr:nvSpPr>
        <xdr:cNvPr id="2286" name="CustomShape 1"/>
        <xdr:cNvSpPr/>
      </xdr:nvSpPr>
      <xdr:spPr>
        <a:xfrm>
          <a:off x="9985320" y="585288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78120</xdr:colOff>
      <xdr:row>32</xdr:row>
      <xdr:rowOff>151200</xdr:rowOff>
    </xdr:from>
    <xdr:to>
      <xdr:col>47</xdr:col>
      <xdr:colOff>2520</xdr:colOff>
      <xdr:row>34</xdr:row>
      <xdr:rowOff>47160</xdr:rowOff>
    </xdr:to>
    <xdr:sp>
      <xdr:nvSpPr>
        <xdr:cNvPr id="2287" name="CustomShape 1"/>
        <xdr:cNvSpPr/>
      </xdr:nvSpPr>
      <xdr:spPr>
        <a:xfrm>
          <a:off x="9717120" y="56376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37</xdr:row>
      <xdr:rowOff>132120</xdr:rowOff>
    </xdr:from>
    <xdr:to>
      <xdr:col>41</xdr:col>
      <xdr:colOff>50760</xdr:colOff>
      <xdr:row>37</xdr:row>
      <xdr:rowOff>133920</xdr:rowOff>
    </xdr:to>
    <xdr:sp>
      <xdr:nvSpPr>
        <xdr:cNvPr id="2288" name="Line 1"/>
        <xdr:cNvSpPr/>
      </xdr:nvSpPr>
      <xdr:spPr>
        <a:xfrm flipV="1">
          <a:off x="8001000" y="6475680"/>
          <a:ext cx="103176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33</xdr:row>
      <xdr:rowOff>117720</xdr:rowOff>
    </xdr:from>
    <xdr:to>
      <xdr:col>41</xdr:col>
      <xdr:colOff>101160</xdr:colOff>
      <xdr:row>34</xdr:row>
      <xdr:rowOff>48240</xdr:rowOff>
    </xdr:to>
    <xdr:sp>
      <xdr:nvSpPr>
        <xdr:cNvPr id="2289" name="CustomShape 1"/>
        <xdr:cNvSpPr/>
      </xdr:nvSpPr>
      <xdr:spPr>
        <a:xfrm>
          <a:off x="8982000" y="57754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169200</xdr:colOff>
      <xdr:row>32</xdr:row>
      <xdr:rowOff>74520</xdr:rowOff>
    </xdr:from>
    <xdr:to>
      <xdr:col>42</xdr:col>
      <xdr:colOff>94680</xdr:colOff>
      <xdr:row>33</xdr:row>
      <xdr:rowOff>141840</xdr:rowOff>
    </xdr:to>
    <xdr:sp>
      <xdr:nvSpPr>
        <xdr:cNvPr id="2290" name="CustomShape 1"/>
        <xdr:cNvSpPr/>
      </xdr:nvSpPr>
      <xdr:spPr>
        <a:xfrm>
          <a:off x="8713080" y="556092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33</xdr:row>
      <xdr:rowOff>119880</xdr:rowOff>
    </xdr:from>
    <xdr:to>
      <xdr:col>36</xdr:col>
      <xdr:colOff>165240</xdr:colOff>
      <xdr:row>34</xdr:row>
      <xdr:rowOff>50400</xdr:rowOff>
    </xdr:to>
    <xdr:sp>
      <xdr:nvSpPr>
        <xdr:cNvPr id="2291" name="CustomShape 1"/>
        <xdr:cNvSpPr/>
      </xdr:nvSpPr>
      <xdr:spPr>
        <a:xfrm>
          <a:off x="7950600" y="57776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35</xdr:col>
      <xdr:colOff>14400</xdr:colOff>
      <xdr:row>32</xdr:row>
      <xdr:rowOff>76680</xdr:rowOff>
    </xdr:from>
    <xdr:to>
      <xdr:col>37</xdr:col>
      <xdr:colOff>157680</xdr:colOff>
      <xdr:row>33</xdr:row>
      <xdr:rowOff>144000</xdr:rowOff>
    </xdr:to>
    <xdr:sp>
      <xdr:nvSpPr>
        <xdr:cNvPr id="2292" name="CustomShape 1"/>
        <xdr:cNvSpPr/>
      </xdr:nvSpPr>
      <xdr:spPr>
        <a:xfrm>
          <a:off x="7681680" y="55630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xdr:nvSpPr>
        <xdr:cNvPr id="2293" name="CustomShape 1"/>
        <xdr:cNvSpPr/>
      </xdr:nvSpPr>
      <xdr:spPr>
        <a:xfrm>
          <a:off x="1182996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xdr:nvSpPr>
        <xdr:cNvPr id="2294" name="CustomShape 1"/>
        <xdr:cNvSpPr/>
      </xdr:nvSpPr>
      <xdr:spPr>
        <a:xfrm>
          <a:off x="108496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xdr:nvSpPr>
        <xdr:cNvPr id="2295" name="CustomShape 1"/>
        <xdr:cNvSpPr/>
      </xdr:nvSpPr>
      <xdr:spPr>
        <a:xfrm>
          <a:off x="98175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xdr:nvSpPr>
        <xdr:cNvPr id="2296" name="CustomShape 1"/>
        <xdr:cNvSpPr/>
      </xdr:nvSpPr>
      <xdr:spPr>
        <a:xfrm>
          <a:off x="881424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xdr:nvSpPr>
        <xdr:cNvPr id="2297" name="CustomShape 1"/>
        <xdr:cNvSpPr/>
      </xdr:nvSpPr>
      <xdr:spPr>
        <a:xfrm>
          <a:off x="7782480" y="7119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37</xdr:row>
      <xdr:rowOff>41040</xdr:rowOff>
    </xdr:from>
    <xdr:to>
      <xdr:col>55</xdr:col>
      <xdr:colOff>51120</xdr:colOff>
      <xdr:row>37</xdr:row>
      <xdr:rowOff>142200</xdr:rowOff>
    </xdr:to>
    <xdr:sp>
      <xdr:nvSpPr>
        <xdr:cNvPr id="2298" name="CustomShape 1"/>
        <xdr:cNvSpPr/>
      </xdr:nvSpPr>
      <xdr:spPr>
        <a:xfrm>
          <a:off x="11969640" y="63846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55</xdr:col>
      <xdr:colOff>18360</xdr:colOff>
      <xdr:row>36</xdr:row>
      <xdr:rowOff>73800</xdr:rowOff>
    </xdr:from>
    <xdr:to>
      <xdr:col>57</xdr:col>
      <xdr:colOff>25200</xdr:colOff>
      <xdr:row>37</xdr:row>
      <xdr:rowOff>141120</xdr:rowOff>
    </xdr:to>
    <xdr:sp>
      <xdr:nvSpPr>
        <xdr:cNvPr id="2299" name="CustomShape 1"/>
        <xdr:cNvSpPr/>
      </xdr:nvSpPr>
      <xdr:spPr>
        <a:xfrm>
          <a:off x="12067200" y="624600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776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37</xdr:row>
      <xdr:rowOff>74520</xdr:rowOff>
    </xdr:from>
    <xdr:to>
      <xdr:col>50</xdr:col>
      <xdr:colOff>164520</xdr:colOff>
      <xdr:row>38</xdr:row>
      <xdr:rowOff>5040</xdr:rowOff>
    </xdr:to>
    <xdr:sp>
      <xdr:nvSpPr>
        <xdr:cNvPr id="2300" name="CustomShape 1"/>
        <xdr:cNvSpPr/>
      </xdr:nvSpPr>
      <xdr:spPr>
        <a:xfrm>
          <a:off x="11017080" y="64180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83160</xdr:colOff>
      <xdr:row>38</xdr:row>
      <xdr:rowOff>6480</xdr:rowOff>
    </xdr:from>
    <xdr:to>
      <xdr:col>51</xdr:col>
      <xdr:colOff>90000</xdr:colOff>
      <xdr:row>39</xdr:row>
      <xdr:rowOff>73800</xdr:rowOff>
    </xdr:to>
    <xdr:sp>
      <xdr:nvSpPr>
        <xdr:cNvPr id="2301" name="CustomShape 1"/>
        <xdr:cNvSpPr/>
      </xdr:nvSpPr>
      <xdr:spPr>
        <a:xfrm>
          <a:off x="10817640" y="652140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37</xdr:row>
      <xdr:rowOff>60840</xdr:rowOff>
    </xdr:from>
    <xdr:to>
      <xdr:col>46</xdr:col>
      <xdr:colOff>38520</xdr:colOff>
      <xdr:row>37</xdr:row>
      <xdr:rowOff>162000</xdr:rowOff>
    </xdr:to>
    <xdr:sp>
      <xdr:nvSpPr>
        <xdr:cNvPr id="2302" name="CustomShape 1"/>
        <xdr:cNvSpPr/>
      </xdr:nvSpPr>
      <xdr:spPr>
        <a:xfrm>
          <a:off x="9985320" y="64044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146520</xdr:colOff>
      <xdr:row>37</xdr:row>
      <xdr:rowOff>163440</xdr:rowOff>
    </xdr:from>
    <xdr:to>
      <xdr:col>46</xdr:col>
      <xdr:colOff>153360</xdr:colOff>
      <xdr:row>39</xdr:row>
      <xdr:rowOff>59400</xdr:rowOff>
    </xdr:to>
    <xdr:sp>
      <xdr:nvSpPr>
        <xdr:cNvPr id="2303" name="CustomShape 1"/>
        <xdr:cNvSpPr/>
      </xdr:nvSpPr>
      <xdr:spPr>
        <a:xfrm>
          <a:off x="9785520" y="650700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37</xdr:row>
      <xdr:rowOff>81720</xdr:rowOff>
    </xdr:from>
    <xdr:to>
      <xdr:col>41</xdr:col>
      <xdr:colOff>101160</xdr:colOff>
      <xdr:row>38</xdr:row>
      <xdr:rowOff>12240</xdr:rowOff>
    </xdr:to>
    <xdr:sp>
      <xdr:nvSpPr>
        <xdr:cNvPr id="2304" name="CustomShape 1"/>
        <xdr:cNvSpPr/>
      </xdr:nvSpPr>
      <xdr:spPr>
        <a:xfrm>
          <a:off x="8982000" y="642528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40</xdr:col>
      <xdr:colOff>19440</xdr:colOff>
      <xdr:row>38</xdr:row>
      <xdr:rowOff>13680</xdr:rowOff>
    </xdr:from>
    <xdr:to>
      <xdr:col>42</xdr:col>
      <xdr:colOff>26280</xdr:colOff>
      <xdr:row>39</xdr:row>
      <xdr:rowOff>81000</xdr:rowOff>
    </xdr:to>
    <xdr:sp>
      <xdr:nvSpPr>
        <xdr:cNvPr id="2305" name="CustomShape 1"/>
        <xdr:cNvSpPr/>
      </xdr:nvSpPr>
      <xdr:spPr>
        <a:xfrm>
          <a:off x="8782200" y="652860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37</xdr:row>
      <xdr:rowOff>83160</xdr:rowOff>
    </xdr:from>
    <xdr:to>
      <xdr:col>36</xdr:col>
      <xdr:colOff>165240</xdr:colOff>
      <xdr:row>38</xdr:row>
      <xdr:rowOff>13680</xdr:rowOff>
    </xdr:to>
    <xdr:sp>
      <xdr:nvSpPr>
        <xdr:cNvPr id="2306" name="CustomShape 1"/>
        <xdr:cNvSpPr/>
      </xdr:nvSpPr>
      <xdr:spPr>
        <a:xfrm>
          <a:off x="7950600" y="642672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83160</xdr:colOff>
      <xdr:row>38</xdr:row>
      <xdr:rowOff>15120</xdr:rowOff>
    </xdr:from>
    <xdr:to>
      <xdr:col>37</xdr:col>
      <xdr:colOff>89640</xdr:colOff>
      <xdr:row>39</xdr:row>
      <xdr:rowOff>82440</xdr:rowOff>
    </xdr:to>
    <xdr:sp>
      <xdr:nvSpPr>
        <xdr:cNvPr id="2307" name="CustomShape 1"/>
        <xdr:cNvSpPr/>
      </xdr:nvSpPr>
      <xdr:spPr>
        <a:xfrm>
          <a:off x="7750440" y="653004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xdr:nvSpPr>
        <xdr:cNvPr id="2308" name="CustomShape 1"/>
        <xdr:cNvSpPr/>
      </xdr:nvSpPr>
      <xdr:spPr>
        <a:xfrm>
          <a:off x="7575480" y="7430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農林水産業費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xdr:nvSpPr>
        <xdr:cNvPr id="2309" name="CustomShape 1"/>
        <xdr:cNvSpPr/>
      </xdr:nvSpPr>
      <xdr:spPr>
        <a:xfrm>
          <a:off x="77313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xdr:nvSpPr>
        <xdr:cNvPr id="2310" name="CustomShape 1"/>
        <xdr:cNvSpPr/>
      </xdr:nvSpPr>
      <xdr:spPr>
        <a:xfrm>
          <a:off x="77313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24/62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xdr:nvSpPr>
        <xdr:cNvPr id="2311" name="CustomShape 1"/>
        <xdr:cNvSpPr/>
      </xdr:nvSpPr>
      <xdr:spPr>
        <a:xfrm>
          <a:off x="889056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xdr:nvSpPr>
        <xdr:cNvPr id="2312" name="CustomShape 1"/>
        <xdr:cNvSpPr/>
      </xdr:nvSpPr>
      <xdr:spPr>
        <a:xfrm>
          <a:off x="889056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10,764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xdr:nvSpPr>
        <xdr:cNvPr id="2313" name="CustomShape 1"/>
        <xdr:cNvSpPr/>
      </xdr:nvSpPr>
      <xdr:spPr>
        <a:xfrm>
          <a:off x="1020492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xdr:nvSpPr>
        <xdr:cNvPr id="2314" name="CustomShape 1"/>
        <xdr:cNvSpPr/>
      </xdr:nvSpPr>
      <xdr:spPr>
        <a:xfrm>
          <a:off x="1020492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10,817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2315" name="CustomShape 1"/>
        <xdr:cNvSpPr/>
      </xdr:nvSpPr>
      <xdr:spPr>
        <a:xfrm>
          <a:off x="7575480" y="8255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47</xdr:row>
      <xdr:rowOff>7200</xdr:rowOff>
    </xdr:from>
    <xdr:to>
      <xdr:col>36</xdr:col>
      <xdr:colOff>29880</xdr:colOff>
      <xdr:row>48</xdr:row>
      <xdr:rowOff>43560</xdr:rowOff>
    </xdr:to>
    <xdr:sp>
      <xdr:nvSpPr>
        <xdr:cNvPr id="2316" name="CustomShape 1"/>
        <xdr:cNvSpPr/>
      </xdr:nvSpPr>
      <xdr:spPr>
        <a:xfrm>
          <a:off x="7508520" y="8065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xdr:nvSpPr>
        <xdr:cNvPr id="2317" name="Line 1"/>
        <xdr:cNvSpPr/>
      </xdr:nvSpPr>
      <xdr:spPr>
        <a:xfrm>
          <a:off x="7575120" y="10540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58</xdr:row>
      <xdr:rowOff>140040</xdr:rowOff>
    </xdr:from>
    <xdr:to>
      <xdr:col>59</xdr:col>
      <xdr:colOff>51120</xdr:colOff>
      <xdr:row>58</xdr:row>
      <xdr:rowOff>140040</xdr:rowOff>
    </xdr:to>
    <xdr:sp>
      <xdr:nvSpPr>
        <xdr:cNvPr id="2318" name="Line 1"/>
        <xdr:cNvSpPr/>
      </xdr:nvSpPr>
      <xdr:spPr>
        <a:xfrm>
          <a:off x="7575120" y="100839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58</xdr:row>
      <xdr:rowOff>8280</xdr:rowOff>
    </xdr:from>
    <xdr:to>
      <xdr:col>34</xdr:col>
      <xdr:colOff>104760</xdr:colOff>
      <xdr:row>59</xdr:row>
      <xdr:rowOff>75600</xdr:rowOff>
    </xdr:to>
    <xdr:sp>
      <xdr:nvSpPr>
        <xdr:cNvPr id="2319" name="CustomShape 1"/>
        <xdr:cNvSpPr/>
      </xdr:nvSpPr>
      <xdr:spPr>
        <a:xfrm>
          <a:off x="7292520" y="9952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56</xdr:row>
      <xdr:rowOff>25200</xdr:rowOff>
    </xdr:from>
    <xdr:to>
      <xdr:col>59</xdr:col>
      <xdr:colOff>51120</xdr:colOff>
      <xdr:row>56</xdr:row>
      <xdr:rowOff>25200</xdr:rowOff>
    </xdr:to>
    <xdr:sp>
      <xdr:nvSpPr>
        <xdr:cNvPr id="2320" name="Line 1"/>
        <xdr:cNvSpPr/>
      </xdr:nvSpPr>
      <xdr:spPr>
        <a:xfrm>
          <a:off x="7575120" y="96264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55</xdr:row>
      <xdr:rowOff>65520</xdr:rowOff>
    </xdr:from>
    <xdr:to>
      <xdr:col>34</xdr:col>
      <xdr:colOff>88200</xdr:colOff>
      <xdr:row>56</xdr:row>
      <xdr:rowOff>131760</xdr:rowOff>
    </xdr:to>
    <xdr:sp>
      <xdr:nvSpPr>
        <xdr:cNvPr id="2321" name="CustomShape 1"/>
        <xdr:cNvSpPr/>
      </xdr:nvSpPr>
      <xdr:spPr>
        <a:xfrm>
          <a:off x="6912360" y="94950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82440</xdr:rowOff>
    </xdr:from>
    <xdr:to>
      <xdr:col>59</xdr:col>
      <xdr:colOff>51120</xdr:colOff>
      <xdr:row>53</xdr:row>
      <xdr:rowOff>82440</xdr:rowOff>
    </xdr:to>
    <xdr:sp>
      <xdr:nvSpPr>
        <xdr:cNvPr id="2322" name="Line 1"/>
        <xdr:cNvSpPr/>
      </xdr:nvSpPr>
      <xdr:spPr>
        <a:xfrm>
          <a:off x="7575120" y="9169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52</xdr:row>
      <xdr:rowOff>121680</xdr:rowOff>
    </xdr:from>
    <xdr:to>
      <xdr:col>34</xdr:col>
      <xdr:colOff>88200</xdr:colOff>
      <xdr:row>54</xdr:row>
      <xdr:rowOff>17640</xdr:rowOff>
    </xdr:to>
    <xdr:sp>
      <xdr:nvSpPr>
        <xdr:cNvPr id="2323" name="CustomShape 1"/>
        <xdr:cNvSpPr/>
      </xdr:nvSpPr>
      <xdr:spPr>
        <a:xfrm>
          <a:off x="6912360" y="90370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50</xdr:row>
      <xdr:rowOff>140040</xdr:rowOff>
    </xdr:from>
    <xdr:to>
      <xdr:col>59</xdr:col>
      <xdr:colOff>51120</xdr:colOff>
      <xdr:row>50</xdr:row>
      <xdr:rowOff>140040</xdr:rowOff>
    </xdr:to>
    <xdr:sp>
      <xdr:nvSpPr>
        <xdr:cNvPr id="2324" name="Line 1"/>
        <xdr:cNvSpPr/>
      </xdr:nvSpPr>
      <xdr:spPr>
        <a:xfrm>
          <a:off x="7575120" y="8712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50</xdr:row>
      <xdr:rowOff>8280</xdr:rowOff>
    </xdr:from>
    <xdr:to>
      <xdr:col>34</xdr:col>
      <xdr:colOff>88200</xdr:colOff>
      <xdr:row>51</xdr:row>
      <xdr:rowOff>75600</xdr:rowOff>
    </xdr:to>
    <xdr:sp>
      <xdr:nvSpPr>
        <xdr:cNvPr id="2325" name="CustomShape 1"/>
        <xdr:cNvSpPr/>
      </xdr:nvSpPr>
      <xdr:spPr>
        <a:xfrm>
          <a:off x="6912360" y="8580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xdr:nvSpPr>
        <xdr:cNvPr id="2326" name="Line 1"/>
        <xdr:cNvSpPr/>
      </xdr:nvSpPr>
      <xdr:spPr>
        <a:xfrm>
          <a:off x="7575120" y="8254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47</xdr:row>
      <xdr:rowOff>65520</xdr:rowOff>
    </xdr:from>
    <xdr:to>
      <xdr:col>34</xdr:col>
      <xdr:colOff>88200</xdr:colOff>
      <xdr:row>48</xdr:row>
      <xdr:rowOff>131760</xdr:rowOff>
    </xdr:to>
    <xdr:sp>
      <xdr:nvSpPr>
        <xdr:cNvPr id="2327" name="CustomShape 1"/>
        <xdr:cNvSpPr/>
      </xdr:nvSpPr>
      <xdr:spPr>
        <a:xfrm>
          <a:off x="6912360" y="8123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xdr:nvSpPr>
        <xdr:cNvPr id="2328" name="CustomShape 1"/>
        <xdr:cNvSpPr/>
      </xdr:nvSpPr>
      <xdr:spPr>
        <a:xfrm>
          <a:off x="7575480" y="8255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50</xdr:row>
      <xdr:rowOff>140400</xdr:rowOff>
    </xdr:from>
    <xdr:to>
      <xdr:col>54</xdr:col>
      <xdr:colOff>189720</xdr:colOff>
      <xdr:row>58</xdr:row>
      <xdr:rowOff>138240</xdr:rowOff>
    </xdr:to>
    <xdr:sp>
      <xdr:nvSpPr>
        <xdr:cNvPr id="2329" name="Line 1"/>
        <xdr:cNvSpPr/>
      </xdr:nvSpPr>
      <xdr:spPr>
        <a:xfrm flipV="1">
          <a:off x="12018240" y="8712720"/>
          <a:ext cx="1440" cy="1369440"/>
        </a:xfrm>
        <a:prstGeom prst="line">
          <a:avLst/>
        </a:prstGeom>
        <a:ln w="31680">
          <a:solidFill>
            <a:srgbClr val="808080"/>
          </a:solidFill>
          <a:miter/>
        </a:ln>
      </xdr:spPr>
      <xdr:style>
        <a:lnRef idx="0"/>
        <a:fillRef idx="0"/>
        <a:effectRef idx="0"/>
        <a:fontRef idx="minor"/>
      </xdr:style>
    </xdr:sp>
    <xdr:clientData/>
  </xdr:twoCellAnchor>
  <xdr:twoCellAnchor editAs="oneCell">
    <xdr:from>
      <xdr:col>55</xdr:col>
      <xdr:colOff>29880</xdr:colOff>
      <xdr:row>58</xdr:row>
      <xdr:rowOff>152640</xdr:rowOff>
    </xdr:from>
    <xdr:to>
      <xdr:col>56</xdr:col>
      <xdr:colOff>167400</xdr:colOff>
      <xdr:row>60</xdr:row>
      <xdr:rowOff>47520</xdr:rowOff>
    </xdr:to>
    <xdr:sp>
      <xdr:nvSpPr>
        <xdr:cNvPr id="2330" name="CustomShape 1"/>
        <xdr:cNvSpPr/>
      </xdr:nvSpPr>
      <xdr:spPr>
        <a:xfrm>
          <a:off x="12078720" y="10096560"/>
          <a:ext cx="356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58</xdr:row>
      <xdr:rowOff>138240</xdr:rowOff>
    </xdr:from>
    <xdr:to>
      <xdr:col>55</xdr:col>
      <xdr:colOff>88920</xdr:colOff>
      <xdr:row>58</xdr:row>
      <xdr:rowOff>138240</xdr:rowOff>
    </xdr:to>
    <xdr:sp>
      <xdr:nvSpPr>
        <xdr:cNvPr id="2331" name="Line 1"/>
        <xdr:cNvSpPr/>
      </xdr:nvSpPr>
      <xdr:spPr>
        <a:xfrm>
          <a:off x="11931480" y="1008216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201600</xdr:colOff>
      <xdr:row>49</xdr:row>
      <xdr:rowOff>96840</xdr:rowOff>
    </xdr:from>
    <xdr:to>
      <xdr:col>57</xdr:col>
      <xdr:colOff>215640</xdr:colOff>
      <xdr:row>50</xdr:row>
      <xdr:rowOff>164160</xdr:rowOff>
    </xdr:to>
    <xdr:sp>
      <xdr:nvSpPr>
        <xdr:cNvPr id="2332" name="CustomShape 1"/>
        <xdr:cNvSpPr/>
      </xdr:nvSpPr>
      <xdr:spPr>
        <a:xfrm>
          <a:off x="12031560" y="84978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29,988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50</xdr:row>
      <xdr:rowOff>140400</xdr:rowOff>
    </xdr:from>
    <xdr:to>
      <xdr:col>55</xdr:col>
      <xdr:colOff>88920</xdr:colOff>
      <xdr:row>50</xdr:row>
      <xdr:rowOff>140400</xdr:rowOff>
    </xdr:to>
    <xdr:sp>
      <xdr:nvSpPr>
        <xdr:cNvPr id="2333" name="Line 1"/>
        <xdr:cNvSpPr/>
      </xdr:nvSpPr>
      <xdr:spPr>
        <a:xfrm>
          <a:off x="11931480" y="87127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57</xdr:row>
      <xdr:rowOff>131400</xdr:rowOff>
    </xdr:from>
    <xdr:to>
      <xdr:col>54</xdr:col>
      <xdr:colOff>218880</xdr:colOff>
      <xdr:row>57</xdr:row>
      <xdr:rowOff>144000</xdr:rowOff>
    </xdr:to>
    <xdr:sp>
      <xdr:nvSpPr>
        <xdr:cNvPr id="2334" name="Line 1"/>
        <xdr:cNvSpPr/>
      </xdr:nvSpPr>
      <xdr:spPr>
        <a:xfrm>
          <a:off x="11067840" y="9903960"/>
          <a:ext cx="981000" cy="1260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213480</xdr:colOff>
      <xdr:row>56</xdr:row>
      <xdr:rowOff>91080</xdr:rowOff>
    </xdr:from>
    <xdr:to>
      <xdr:col>57</xdr:col>
      <xdr:colOff>138960</xdr:colOff>
      <xdr:row>57</xdr:row>
      <xdr:rowOff>158400</xdr:rowOff>
    </xdr:to>
    <xdr:sp>
      <xdr:nvSpPr>
        <xdr:cNvPr id="2335" name="CustomShape 1"/>
        <xdr:cNvSpPr/>
      </xdr:nvSpPr>
      <xdr:spPr>
        <a:xfrm>
          <a:off x="12043440" y="96922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4,423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57</xdr:row>
      <xdr:rowOff>57960</xdr:rowOff>
    </xdr:from>
    <xdr:to>
      <xdr:col>55</xdr:col>
      <xdr:colOff>51120</xdr:colOff>
      <xdr:row>57</xdr:row>
      <xdr:rowOff>159120</xdr:rowOff>
    </xdr:to>
    <xdr:sp>
      <xdr:nvSpPr>
        <xdr:cNvPr id="2336" name="CustomShape 1"/>
        <xdr:cNvSpPr/>
      </xdr:nvSpPr>
      <xdr:spPr>
        <a:xfrm>
          <a:off x="11969640" y="983052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57</xdr:row>
      <xdr:rowOff>80640</xdr:rowOff>
    </xdr:from>
    <xdr:to>
      <xdr:col>50</xdr:col>
      <xdr:colOff>114120</xdr:colOff>
      <xdr:row>57</xdr:row>
      <xdr:rowOff>131400</xdr:rowOff>
    </xdr:to>
    <xdr:sp>
      <xdr:nvSpPr>
        <xdr:cNvPr id="2337" name="Line 1"/>
        <xdr:cNvSpPr/>
      </xdr:nvSpPr>
      <xdr:spPr>
        <a:xfrm>
          <a:off x="10035720" y="9853200"/>
          <a:ext cx="1032120" cy="5076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57</xdr:row>
      <xdr:rowOff>66960</xdr:rowOff>
    </xdr:from>
    <xdr:to>
      <xdr:col>50</xdr:col>
      <xdr:colOff>164520</xdr:colOff>
      <xdr:row>57</xdr:row>
      <xdr:rowOff>168120</xdr:rowOff>
    </xdr:to>
    <xdr:sp>
      <xdr:nvSpPr>
        <xdr:cNvPr id="2338" name="CustomShape 1"/>
        <xdr:cNvSpPr/>
      </xdr:nvSpPr>
      <xdr:spPr>
        <a:xfrm>
          <a:off x="11017080" y="9839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49</xdr:col>
      <xdr:colOff>14400</xdr:colOff>
      <xdr:row>56</xdr:row>
      <xdr:rowOff>23400</xdr:rowOff>
    </xdr:from>
    <xdr:to>
      <xdr:col>51</xdr:col>
      <xdr:colOff>158040</xdr:colOff>
      <xdr:row>57</xdr:row>
      <xdr:rowOff>90720</xdr:rowOff>
    </xdr:to>
    <xdr:sp>
      <xdr:nvSpPr>
        <xdr:cNvPr id="2339" name="CustomShape 1"/>
        <xdr:cNvSpPr/>
      </xdr:nvSpPr>
      <xdr:spPr>
        <a:xfrm>
          <a:off x="10748880" y="96246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4,233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57</xdr:row>
      <xdr:rowOff>48240</xdr:rowOff>
    </xdr:from>
    <xdr:to>
      <xdr:col>45</xdr:col>
      <xdr:colOff>177480</xdr:colOff>
      <xdr:row>57</xdr:row>
      <xdr:rowOff>80640</xdr:rowOff>
    </xdr:to>
    <xdr:sp>
      <xdr:nvSpPr>
        <xdr:cNvPr id="2340" name="Line 1"/>
        <xdr:cNvSpPr/>
      </xdr:nvSpPr>
      <xdr:spPr>
        <a:xfrm>
          <a:off x="9032760" y="9820800"/>
          <a:ext cx="1002960" cy="3240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56</xdr:row>
      <xdr:rowOff>73440</xdr:rowOff>
    </xdr:from>
    <xdr:to>
      <xdr:col>46</xdr:col>
      <xdr:colOff>38520</xdr:colOff>
      <xdr:row>57</xdr:row>
      <xdr:rowOff>3240</xdr:rowOff>
    </xdr:to>
    <xdr:sp>
      <xdr:nvSpPr>
        <xdr:cNvPr id="2341" name="CustomShape 1"/>
        <xdr:cNvSpPr/>
      </xdr:nvSpPr>
      <xdr:spPr>
        <a:xfrm>
          <a:off x="9985320" y="96746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78120</xdr:colOff>
      <xdr:row>55</xdr:row>
      <xdr:rowOff>30960</xdr:rowOff>
    </xdr:from>
    <xdr:to>
      <xdr:col>47</xdr:col>
      <xdr:colOff>2520</xdr:colOff>
      <xdr:row>56</xdr:row>
      <xdr:rowOff>97200</xdr:rowOff>
    </xdr:to>
    <xdr:sp>
      <xdr:nvSpPr>
        <xdr:cNvPr id="2342" name="CustomShape 1"/>
        <xdr:cNvSpPr/>
      </xdr:nvSpPr>
      <xdr:spPr>
        <a:xfrm>
          <a:off x="9717120" y="946044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7,839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57</xdr:row>
      <xdr:rowOff>48240</xdr:rowOff>
    </xdr:from>
    <xdr:to>
      <xdr:col>41</xdr:col>
      <xdr:colOff>50760</xdr:colOff>
      <xdr:row>57</xdr:row>
      <xdr:rowOff>108720</xdr:rowOff>
    </xdr:to>
    <xdr:sp>
      <xdr:nvSpPr>
        <xdr:cNvPr id="2343" name="Line 1"/>
        <xdr:cNvSpPr/>
      </xdr:nvSpPr>
      <xdr:spPr>
        <a:xfrm flipV="1">
          <a:off x="8001000" y="9820800"/>
          <a:ext cx="1031760" cy="6048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55</xdr:row>
      <xdr:rowOff>137520</xdr:rowOff>
    </xdr:from>
    <xdr:to>
      <xdr:col>41</xdr:col>
      <xdr:colOff>101160</xdr:colOff>
      <xdr:row>56</xdr:row>
      <xdr:rowOff>66600</xdr:rowOff>
    </xdr:to>
    <xdr:sp>
      <xdr:nvSpPr>
        <xdr:cNvPr id="2344" name="CustomShape 1"/>
        <xdr:cNvSpPr/>
      </xdr:nvSpPr>
      <xdr:spPr>
        <a:xfrm>
          <a:off x="8982000" y="956700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54</xdr:row>
      <xdr:rowOff>94320</xdr:rowOff>
    </xdr:from>
    <xdr:to>
      <xdr:col>42</xdr:col>
      <xdr:colOff>110520</xdr:colOff>
      <xdr:row>55</xdr:row>
      <xdr:rowOff>161640</xdr:rowOff>
    </xdr:to>
    <xdr:sp>
      <xdr:nvSpPr>
        <xdr:cNvPr id="2345" name="CustomShape 1"/>
        <xdr:cNvSpPr/>
      </xdr:nvSpPr>
      <xdr:spPr>
        <a:xfrm>
          <a:off x="8640360" y="93524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56</xdr:row>
      <xdr:rowOff>90000</xdr:rowOff>
    </xdr:from>
    <xdr:to>
      <xdr:col>36</xdr:col>
      <xdr:colOff>165240</xdr:colOff>
      <xdr:row>57</xdr:row>
      <xdr:rowOff>19800</xdr:rowOff>
    </xdr:to>
    <xdr:sp>
      <xdr:nvSpPr>
        <xdr:cNvPr id="2346" name="CustomShape 1"/>
        <xdr:cNvSpPr/>
      </xdr:nvSpPr>
      <xdr:spPr>
        <a:xfrm>
          <a:off x="7950600" y="9691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35</xdr:col>
      <xdr:colOff>14400</xdr:colOff>
      <xdr:row>55</xdr:row>
      <xdr:rowOff>47520</xdr:rowOff>
    </xdr:from>
    <xdr:to>
      <xdr:col>37</xdr:col>
      <xdr:colOff>157680</xdr:colOff>
      <xdr:row>56</xdr:row>
      <xdr:rowOff>113760</xdr:rowOff>
    </xdr:to>
    <xdr:sp>
      <xdr:nvSpPr>
        <xdr:cNvPr id="2347" name="CustomShape 1"/>
        <xdr:cNvSpPr/>
      </xdr:nvSpPr>
      <xdr:spPr>
        <a:xfrm>
          <a:off x="7681680" y="94770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7,476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xdr:nvSpPr>
        <xdr:cNvPr id="2348" name="CustomShape 1"/>
        <xdr:cNvSpPr/>
      </xdr:nvSpPr>
      <xdr:spPr>
        <a:xfrm>
          <a:off x="1182996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xdr:nvSpPr>
        <xdr:cNvPr id="2349" name="CustomShape 1"/>
        <xdr:cNvSpPr/>
      </xdr:nvSpPr>
      <xdr:spPr>
        <a:xfrm>
          <a:off x="108496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xdr:nvSpPr>
        <xdr:cNvPr id="2350" name="CustomShape 1"/>
        <xdr:cNvSpPr/>
      </xdr:nvSpPr>
      <xdr:spPr>
        <a:xfrm>
          <a:off x="98175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xdr:nvSpPr>
        <xdr:cNvPr id="2351" name="CustomShape 1"/>
        <xdr:cNvSpPr/>
      </xdr:nvSpPr>
      <xdr:spPr>
        <a:xfrm>
          <a:off x="881424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xdr:nvSpPr>
        <xdr:cNvPr id="2352" name="CustomShape 1"/>
        <xdr:cNvSpPr/>
      </xdr:nvSpPr>
      <xdr:spPr>
        <a:xfrm>
          <a:off x="7782480" y="10548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57</xdr:row>
      <xdr:rowOff>93240</xdr:rowOff>
    </xdr:from>
    <xdr:to>
      <xdr:col>55</xdr:col>
      <xdr:colOff>51120</xdr:colOff>
      <xdr:row>58</xdr:row>
      <xdr:rowOff>23760</xdr:rowOff>
    </xdr:to>
    <xdr:sp>
      <xdr:nvSpPr>
        <xdr:cNvPr id="2353" name="CustomShape 1"/>
        <xdr:cNvSpPr/>
      </xdr:nvSpPr>
      <xdr:spPr>
        <a:xfrm>
          <a:off x="11969640" y="986580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213480</xdr:colOff>
      <xdr:row>57</xdr:row>
      <xdr:rowOff>81720</xdr:rowOff>
    </xdr:from>
    <xdr:to>
      <xdr:col>57</xdr:col>
      <xdr:colOff>138960</xdr:colOff>
      <xdr:row>58</xdr:row>
      <xdr:rowOff>149040</xdr:rowOff>
    </xdr:to>
    <xdr:sp>
      <xdr:nvSpPr>
        <xdr:cNvPr id="2354" name="CustomShape 1"/>
        <xdr:cNvSpPr/>
      </xdr:nvSpPr>
      <xdr:spPr>
        <a:xfrm>
          <a:off x="12043440" y="985428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3,653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57</xdr:row>
      <xdr:rowOff>80640</xdr:rowOff>
    </xdr:from>
    <xdr:to>
      <xdr:col>50</xdr:col>
      <xdr:colOff>164520</xdr:colOff>
      <xdr:row>58</xdr:row>
      <xdr:rowOff>11160</xdr:rowOff>
    </xdr:to>
    <xdr:sp>
      <xdr:nvSpPr>
        <xdr:cNvPr id="2355" name="CustomShape 1"/>
        <xdr:cNvSpPr/>
      </xdr:nvSpPr>
      <xdr:spPr>
        <a:xfrm>
          <a:off x="11017080" y="98532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14400</xdr:colOff>
      <xdr:row>58</xdr:row>
      <xdr:rowOff>12600</xdr:rowOff>
    </xdr:from>
    <xdr:to>
      <xdr:col>51</xdr:col>
      <xdr:colOff>158040</xdr:colOff>
      <xdr:row>59</xdr:row>
      <xdr:rowOff>79920</xdr:rowOff>
    </xdr:to>
    <xdr:sp>
      <xdr:nvSpPr>
        <xdr:cNvPr id="2356" name="CustomShape 1"/>
        <xdr:cNvSpPr/>
      </xdr:nvSpPr>
      <xdr:spPr>
        <a:xfrm>
          <a:off x="10748880" y="99565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57</xdr:row>
      <xdr:rowOff>30240</xdr:rowOff>
    </xdr:from>
    <xdr:to>
      <xdr:col>46</xdr:col>
      <xdr:colOff>38520</xdr:colOff>
      <xdr:row>57</xdr:row>
      <xdr:rowOff>131400</xdr:rowOff>
    </xdr:to>
    <xdr:sp>
      <xdr:nvSpPr>
        <xdr:cNvPr id="2357" name="CustomShape 1"/>
        <xdr:cNvSpPr/>
      </xdr:nvSpPr>
      <xdr:spPr>
        <a:xfrm>
          <a:off x="9985320" y="98028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78120</xdr:colOff>
      <xdr:row>57</xdr:row>
      <xdr:rowOff>132840</xdr:rowOff>
    </xdr:from>
    <xdr:to>
      <xdr:col>47</xdr:col>
      <xdr:colOff>2520</xdr:colOff>
      <xdr:row>59</xdr:row>
      <xdr:rowOff>28800</xdr:rowOff>
    </xdr:to>
    <xdr:sp>
      <xdr:nvSpPr>
        <xdr:cNvPr id="2358" name="CustomShape 1"/>
        <xdr:cNvSpPr/>
      </xdr:nvSpPr>
      <xdr:spPr>
        <a:xfrm>
          <a:off x="9717120" y="990540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56</xdr:row>
      <xdr:rowOff>168840</xdr:rowOff>
    </xdr:from>
    <xdr:to>
      <xdr:col>41</xdr:col>
      <xdr:colOff>101160</xdr:colOff>
      <xdr:row>57</xdr:row>
      <xdr:rowOff>98640</xdr:rowOff>
    </xdr:to>
    <xdr:sp>
      <xdr:nvSpPr>
        <xdr:cNvPr id="2359" name="CustomShape 1"/>
        <xdr:cNvSpPr/>
      </xdr:nvSpPr>
      <xdr:spPr>
        <a:xfrm>
          <a:off x="8982000" y="97700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169200</xdr:colOff>
      <xdr:row>57</xdr:row>
      <xdr:rowOff>100440</xdr:rowOff>
    </xdr:from>
    <xdr:to>
      <xdr:col>42</xdr:col>
      <xdr:colOff>94680</xdr:colOff>
      <xdr:row>58</xdr:row>
      <xdr:rowOff>167760</xdr:rowOff>
    </xdr:to>
    <xdr:sp>
      <xdr:nvSpPr>
        <xdr:cNvPr id="2360" name="CustomShape 1"/>
        <xdr:cNvSpPr/>
      </xdr:nvSpPr>
      <xdr:spPr>
        <a:xfrm>
          <a:off x="8713080" y="987300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5,748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57</xdr:row>
      <xdr:rowOff>58320</xdr:rowOff>
    </xdr:from>
    <xdr:to>
      <xdr:col>36</xdr:col>
      <xdr:colOff>165240</xdr:colOff>
      <xdr:row>57</xdr:row>
      <xdr:rowOff>159480</xdr:rowOff>
    </xdr:to>
    <xdr:sp>
      <xdr:nvSpPr>
        <xdr:cNvPr id="2361" name="CustomShape 1"/>
        <xdr:cNvSpPr/>
      </xdr:nvSpPr>
      <xdr:spPr>
        <a:xfrm>
          <a:off x="7950600" y="9830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14400</xdr:colOff>
      <xdr:row>57</xdr:row>
      <xdr:rowOff>160920</xdr:rowOff>
    </xdr:from>
    <xdr:to>
      <xdr:col>37</xdr:col>
      <xdr:colOff>157680</xdr:colOff>
      <xdr:row>59</xdr:row>
      <xdr:rowOff>56880</xdr:rowOff>
    </xdr:to>
    <xdr:sp>
      <xdr:nvSpPr>
        <xdr:cNvPr id="2362" name="CustomShape 1"/>
        <xdr:cNvSpPr/>
      </xdr:nvSpPr>
      <xdr:spPr>
        <a:xfrm>
          <a:off x="7681680" y="993348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xdr:nvSpPr>
        <xdr:cNvPr id="2363" name="CustomShape 1"/>
        <xdr:cNvSpPr/>
      </xdr:nvSpPr>
      <xdr:spPr>
        <a:xfrm>
          <a:off x="7575480" y="10859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商工費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xdr:nvSpPr>
        <xdr:cNvPr id="2364" name="CustomShape 1"/>
        <xdr:cNvSpPr/>
      </xdr:nvSpPr>
      <xdr:spPr>
        <a:xfrm>
          <a:off x="77313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xdr:nvSpPr>
        <xdr:cNvPr id="2365" name="CustomShape 1"/>
        <xdr:cNvSpPr/>
      </xdr:nvSpPr>
      <xdr:spPr>
        <a:xfrm>
          <a:off x="77313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xdr:nvSpPr>
        <xdr:cNvPr id="2366" name="CustomShape 1"/>
        <xdr:cNvSpPr/>
      </xdr:nvSpPr>
      <xdr:spPr>
        <a:xfrm>
          <a:off x="889056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xdr:nvSpPr>
        <xdr:cNvPr id="2367" name="CustomShape 1"/>
        <xdr:cNvSpPr/>
      </xdr:nvSpPr>
      <xdr:spPr>
        <a:xfrm>
          <a:off x="889056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21,434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xdr:nvSpPr>
        <xdr:cNvPr id="2368" name="CustomShape 1"/>
        <xdr:cNvSpPr/>
      </xdr:nvSpPr>
      <xdr:spPr>
        <a:xfrm>
          <a:off x="1020492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xdr:nvSpPr>
        <xdr:cNvPr id="2369" name="CustomShape 1"/>
        <xdr:cNvSpPr/>
      </xdr:nvSpPr>
      <xdr:spPr>
        <a:xfrm>
          <a:off x="1020492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8,496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2370" name="CustomShape 1"/>
        <xdr:cNvSpPr/>
      </xdr:nvSpPr>
      <xdr:spPr>
        <a:xfrm>
          <a:off x="7575480" y="11684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67</xdr:row>
      <xdr:rowOff>7200</xdr:rowOff>
    </xdr:from>
    <xdr:to>
      <xdr:col>36</xdr:col>
      <xdr:colOff>29880</xdr:colOff>
      <xdr:row>68</xdr:row>
      <xdr:rowOff>43560</xdr:rowOff>
    </xdr:to>
    <xdr:sp>
      <xdr:nvSpPr>
        <xdr:cNvPr id="2371" name="CustomShape 1"/>
        <xdr:cNvSpPr/>
      </xdr:nvSpPr>
      <xdr:spPr>
        <a:xfrm>
          <a:off x="7508520" y="11494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xdr:nvSpPr>
        <xdr:cNvPr id="2372" name="Line 1"/>
        <xdr:cNvSpPr/>
      </xdr:nvSpPr>
      <xdr:spPr>
        <a:xfrm>
          <a:off x="7575120" y="13969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34</xdr:col>
      <xdr:colOff>126720</xdr:colOff>
      <xdr:row>79</xdr:row>
      <xdr:rowOff>99000</xdr:rowOff>
    </xdr:from>
    <xdr:to>
      <xdr:col>59</xdr:col>
      <xdr:colOff>51120</xdr:colOff>
      <xdr:row>79</xdr:row>
      <xdr:rowOff>99000</xdr:rowOff>
    </xdr:to>
    <xdr:sp>
      <xdr:nvSpPr>
        <xdr:cNvPr id="2373" name="Line 1"/>
        <xdr:cNvSpPr/>
      </xdr:nvSpPr>
      <xdr:spPr>
        <a:xfrm>
          <a:off x="7575120" y="13643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78</xdr:row>
      <xdr:rowOff>138960</xdr:rowOff>
    </xdr:from>
    <xdr:to>
      <xdr:col>34</xdr:col>
      <xdr:colOff>104760</xdr:colOff>
      <xdr:row>80</xdr:row>
      <xdr:rowOff>33840</xdr:rowOff>
    </xdr:to>
    <xdr:sp>
      <xdr:nvSpPr>
        <xdr:cNvPr id="2374" name="CustomShape 1"/>
        <xdr:cNvSpPr/>
      </xdr:nvSpPr>
      <xdr:spPr>
        <a:xfrm>
          <a:off x="7292520" y="1351188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115200</xdr:rowOff>
    </xdr:from>
    <xdr:to>
      <xdr:col>59</xdr:col>
      <xdr:colOff>51120</xdr:colOff>
      <xdr:row>77</xdr:row>
      <xdr:rowOff>115200</xdr:rowOff>
    </xdr:to>
    <xdr:sp>
      <xdr:nvSpPr>
        <xdr:cNvPr id="2375" name="Line 1"/>
        <xdr:cNvSpPr/>
      </xdr:nvSpPr>
      <xdr:spPr>
        <a:xfrm>
          <a:off x="7575120" y="13316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76</xdr:row>
      <xdr:rowOff>154440</xdr:rowOff>
    </xdr:from>
    <xdr:to>
      <xdr:col>34</xdr:col>
      <xdr:colOff>88200</xdr:colOff>
      <xdr:row>78</xdr:row>
      <xdr:rowOff>50400</xdr:rowOff>
    </xdr:to>
    <xdr:sp>
      <xdr:nvSpPr>
        <xdr:cNvPr id="2376" name="CustomShape 1"/>
        <xdr:cNvSpPr/>
      </xdr:nvSpPr>
      <xdr:spPr>
        <a:xfrm>
          <a:off x="6912360" y="13184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75</xdr:row>
      <xdr:rowOff>131760</xdr:rowOff>
    </xdr:from>
    <xdr:to>
      <xdr:col>59</xdr:col>
      <xdr:colOff>51120</xdr:colOff>
      <xdr:row>75</xdr:row>
      <xdr:rowOff>131760</xdr:rowOff>
    </xdr:to>
    <xdr:sp>
      <xdr:nvSpPr>
        <xdr:cNvPr id="2377" name="Line 1"/>
        <xdr:cNvSpPr/>
      </xdr:nvSpPr>
      <xdr:spPr>
        <a:xfrm>
          <a:off x="7575120" y="12990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75</xdr:row>
      <xdr:rowOff>360</xdr:rowOff>
    </xdr:from>
    <xdr:to>
      <xdr:col>34</xdr:col>
      <xdr:colOff>88200</xdr:colOff>
      <xdr:row>76</xdr:row>
      <xdr:rowOff>66600</xdr:rowOff>
    </xdr:to>
    <xdr:sp>
      <xdr:nvSpPr>
        <xdr:cNvPr id="2378" name="CustomShape 1"/>
        <xdr:cNvSpPr/>
      </xdr:nvSpPr>
      <xdr:spPr>
        <a:xfrm>
          <a:off x="6912360" y="12858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73</xdr:row>
      <xdr:rowOff>147600</xdr:rowOff>
    </xdr:from>
    <xdr:to>
      <xdr:col>59</xdr:col>
      <xdr:colOff>51120</xdr:colOff>
      <xdr:row>73</xdr:row>
      <xdr:rowOff>147600</xdr:rowOff>
    </xdr:to>
    <xdr:sp>
      <xdr:nvSpPr>
        <xdr:cNvPr id="2379" name="Line 1"/>
        <xdr:cNvSpPr/>
      </xdr:nvSpPr>
      <xdr:spPr>
        <a:xfrm>
          <a:off x="7575120" y="12663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73</xdr:row>
      <xdr:rowOff>15840</xdr:rowOff>
    </xdr:from>
    <xdr:to>
      <xdr:col>34</xdr:col>
      <xdr:colOff>88200</xdr:colOff>
      <xdr:row>74</xdr:row>
      <xdr:rowOff>83160</xdr:rowOff>
    </xdr:to>
    <xdr:sp>
      <xdr:nvSpPr>
        <xdr:cNvPr id="2380" name="CustomShape 1"/>
        <xdr:cNvSpPr/>
      </xdr:nvSpPr>
      <xdr:spPr>
        <a:xfrm>
          <a:off x="6912360" y="12531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71</xdr:row>
      <xdr:rowOff>164520</xdr:rowOff>
    </xdr:from>
    <xdr:to>
      <xdr:col>59</xdr:col>
      <xdr:colOff>51120</xdr:colOff>
      <xdr:row>71</xdr:row>
      <xdr:rowOff>164520</xdr:rowOff>
    </xdr:to>
    <xdr:sp>
      <xdr:nvSpPr>
        <xdr:cNvPr id="2381" name="Line 1"/>
        <xdr:cNvSpPr/>
      </xdr:nvSpPr>
      <xdr:spPr>
        <a:xfrm>
          <a:off x="7575120" y="12337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71</xdr:row>
      <xdr:rowOff>32760</xdr:rowOff>
    </xdr:from>
    <xdr:to>
      <xdr:col>34</xdr:col>
      <xdr:colOff>88200</xdr:colOff>
      <xdr:row>72</xdr:row>
      <xdr:rowOff>99000</xdr:rowOff>
    </xdr:to>
    <xdr:sp>
      <xdr:nvSpPr>
        <xdr:cNvPr id="2382" name="CustomShape 1"/>
        <xdr:cNvSpPr/>
      </xdr:nvSpPr>
      <xdr:spPr>
        <a:xfrm>
          <a:off x="6912360" y="122054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70</xdr:row>
      <xdr:rowOff>9360</xdr:rowOff>
    </xdr:from>
    <xdr:to>
      <xdr:col>59</xdr:col>
      <xdr:colOff>51120</xdr:colOff>
      <xdr:row>70</xdr:row>
      <xdr:rowOff>9360</xdr:rowOff>
    </xdr:to>
    <xdr:sp>
      <xdr:nvSpPr>
        <xdr:cNvPr id="2383" name="Line 1"/>
        <xdr:cNvSpPr/>
      </xdr:nvSpPr>
      <xdr:spPr>
        <a:xfrm>
          <a:off x="7575120" y="12010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69</xdr:row>
      <xdr:rowOff>48240</xdr:rowOff>
    </xdr:from>
    <xdr:to>
      <xdr:col>34</xdr:col>
      <xdr:colOff>96480</xdr:colOff>
      <xdr:row>70</xdr:row>
      <xdr:rowOff>115560</xdr:rowOff>
    </xdr:to>
    <xdr:sp>
      <xdr:nvSpPr>
        <xdr:cNvPr id="2384" name="CustomShape 1"/>
        <xdr:cNvSpPr/>
      </xdr:nvSpPr>
      <xdr:spPr>
        <a:xfrm>
          <a:off x="6839640" y="11878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xdr:nvSpPr>
        <xdr:cNvPr id="2385" name="Line 1"/>
        <xdr:cNvSpPr/>
      </xdr:nvSpPr>
      <xdr:spPr>
        <a:xfrm>
          <a:off x="7575120" y="11683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67</xdr:row>
      <xdr:rowOff>65520</xdr:rowOff>
    </xdr:from>
    <xdr:to>
      <xdr:col>34</xdr:col>
      <xdr:colOff>96480</xdr:colOff>
      <xdr:row>68</xdr:row>
      <xdr:rowOff>131760</xdr:rowOff>
    </xdr:to>
    <xdr:sp>
      <xdr:nvSpPr>
        <xdr:cNvPr id="2386" name="CustomShape 1"/>
        <xdr:cNvSpPr/>
      </xdr:nvSpPr>
      <xdr:spPr>
        <a:xfrm>
          <a:off x="6839640" y="11552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xdr:nvSpPr>
        <xdr:cNvPr id="2387" name="CustomShape 1"/>
        <xdr:cNvSpPr/>
      </xdr:nvSpPr>
      <xdr:spPr>
        <a:xfrm>
          <a:off x="7575480" y="11684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71</xdr:row>
      <xdr:rowOff>57240</xdr:rowOff>
    </xdr:from>
    <xdr:to>
      <xdr:col>54</xdr:col>
      <xdr:colOff>189720</xdr:colOff>
      <xdr:row>79</xdr:row>
      <xdr:rowOff>72000</xdr:rowOff>
    </xdr:to>
    <xdr:sp>
      <xdr:nvSpPr>
        <xdr:cNvPr id="2388" name="Line 1"/>
        <xdr:cNvSpPr/>
      </xdr:nvSpPr>
      <xdr:spPr>
        <a:xfrm flipV="1">
          <a:off x="12018240" y="12229920"/>
          <a:ext cx="1440" cy="138636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213480</xdr:colOff>
      <xdr:row>79</xdr:row>
      <xdr:rowOff>86400</xdr:rowOff>
    </xdr:from>
    <xdr:to>
      <xdr:col>57</xdr:col>
      <xdr:colOff>138960</xdr:colOff>
      <xdr:row>80</xdr:row>
      <xdr:rowOff>152640</xdr:rowOff>
    </xdr:to>
    <xdr:sp>
      <xdr:nvSpPr>
        <xdr:cNvPr id="2389" name="CustomShape 1"/>
        <xdr:cNvSpPr/>
      </xdr:nvSpPr>
      <xdr:spPr>
        <a:xfrm>
          <a:off x="12043440" y="1363068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79</xdr:row>
      <xdr:rowOff>72000</xdr:rowOff>
    </xdr:from>
    <xdr:to>
      <xdr:col>55</xdr:col>
      <xdr:colOff>88920</xdr:colOff>
      <xdr:row>79</xdr:row>
      <xdr:rowOff>72000</xdr:rowOff>
    </xdr:to>
    <xdr:sp>
      <xdr:nvSpPr>
        <xdr:cNvPr id="2390" name="Line 1"/>
        <xdr:cNvSpPr/>
      </xdr:nvSpPr>
      <xdr:spPr>
        <a:xfrm>
          <a:off x="11931480" y="136162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201600</xdr:colOff>
      <xdr:row>70</xdr:row>
      <xdr:rowOff>14760</xdr:rowOff>
    </xdr:from>
    <xdr:to>
      <xdr:col>57</xdr:col>
      <xdr:colOff>215640</xdr:colOff>
      <xdr:row>71</xdr:row>
      <xdr:rowOff>82080</xdr:rowOff>
    </xdr:to>
    <xdr:sp>
      <xdr:nvSpPr>
        <xdr:cNvPr id="2391" name="CustomShape 1"/>
        <xdr:cNvSpPr/>
      </xdr:nvSpPr>
      <xdr:spPr>
        <a:xfrm>
          <a:off x="12031560" y="120160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86,557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71</xdr:row>
      <xdr:rowOff>57240</xdr:rowOff>
    </xdr:from>
    <xdr:to>
      <xdr:col>55</xdr:col>
      <xdr:colOff>88920</xdr:colOff>
      <xdr:row>71</xdr:row>
      <xdr:rowOff>57240</xdr:rowOff>
    </xdr:to>
    <xdr:sp>
      <xdr:nvSpPr>
        <xdr:cNvPr id="2392" name="Line 1"/>
        <xdr:cNvSpPr/>
      </xdr:nvSpPr>
      <xdr:spPr>
        <a:xfrm>
          <a:off x="11931480" y="1222992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79</xdr:row>
      <xdr:rowOff>48960</xdr:rowOff>
    </xdr:from>
    <xdr:to>
      <xdr:col>54</xdr:col>
      <xdr:colOff>218880</xdr:colOff>
      <xdr:row>79</xdr:row>
      <xdr:rowOff>51840</xdr:rowOff>
    </xdr:to>
    <xdr:sp>
      <xdr:nvSpPr>
        <xdr:cNvPr id="2393" name="Line 1"/>
        <xdr:cNvSpPr/>
      </xdr:nvSpPr>
      <xdr:spPr>
        <a:xfrm>
          <a:off x="11067840" y="13593240"/>
          <a:ext cx="981000" cy="288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77</xdr:row>
      <xdr:rowOff>58320</xdr:rowOff>
    </xdr:from>
    <xdr:to>
      <xdr:col>57</xdr:col>
      <xdr:colOff>215640</xdr:colOff>
      <xdr:row>78</xdr:row>
      <xdr:rowOff>125640</xdr:rowOff>
    </xdr:to>
    <xdr:sp>
      <xdr:nvSpPr>
        <xdr:cNvPr id="2394" name="CustomShape 1"/>
        <xdr:cNvSpPr/>
      </xdr:nvSpPr>
      <xdr:spPr>
        <a:xfrm>
          <a:off x="12031560" y="1325988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11,883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78</xdr:row>
      <xdr:rowOff>26280</xdr:rowOff>
    </xdr:from>
    <xdr:to>
      <xdr:col>55</xdr:col>
      <xdr:colOff>51120</xdr:colOff>
      <xdr:row>78</xdr:row>
      <xdr:rowOff>127440</xdr:rowOff>
    </xdr:to>
    <xdr:sp>
      <xdr:nvSpPr>
        <xdr:cNvPr id="2395" name="CustomShape 1"/>
        <xdr:cNvSpPr/>
      </xdr:nvSpPr>
      <xdr:spPr>
        <a:xfrm>
          <a:off x="11969640" y="1339920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79</xdr:row>
      <xdr:rowOff>30960</xdr:rowOff>
    </xdr:from>
    <xdr:to>
      <xdr:col>50</xdr:col>
      <xdr:colOff>114120</xdr:colOff>
      <xdr:row>79</xdr:row>
      <xdr:rowOff>48960</xdr:rowOff>
    </xdr:to>
    <xdr:sp>
      <xdr:nvSpPr>
        <xdr:cNvPr id="2396" name="Line 1"/>
        <xdr:cNvSpPr/>
      </xdr:nvSpPr>
      <xdr:spPr>
        <a:xfrm>
          <a:off x="10035720" y="13575240"/>
          <a:ext cx="1032120" cy="1800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78</xdr:row>
      <xdr:rowOff>9720</xdr:rowOff>
    </xdr:from>
    <xdr:to>
      <xdr:col>50</xdr:col>
      <xdr:colOff>164520</xdr:colOff>
      <xdr:row>78</xdr:row>
      <xdr:rowOff>110880</xdr:rowOff>
    </xdr:to>
    <xdr:sp>
      <xdr:nvSpPr>
        <xdr:cNvPr id="2397" name="CustomShape 1"/>
        <xdr:cNvSpPr/>
      </xdr:nvSpPr>
      <xdr:spPr>
        <a:xfrm>
          <a:off x="11017080" y="133826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76</xdr:row>
      <xdr:rowOff>137160</xdr:rowOff>
    </xdr:from>
    <xdr:to>
      <xdr:col>51</xdr:col>
      <xdr:colOff>202320</xdr:colOff>
      <xdr:row>78</xdr:row>
      <xdr:rowOff>33120</xdr:rowOff>
    </xdr:to>
    <xdr:sp>
      <xdr:nvSpPr>
        <xdr:cNvPr id="2398" name="CustomShape 1"/>
        <xdr:cNvSpPr/>
      </xdr:nvSpPr>
      <xdr:spPr>
        <a:xfrm>
          <a:off x="10703880" y="131673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12,898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79</xdr:row>
      <xdr:rowOff>30960</xdr:rowOff>
    </xdr:from>
    <xdr:to>
      <xdr:col>45</xdr:col>
      <xdr:colOff>177480</xdr:colOff>
      <xdr:row>79</xdr:row>
      <xdr:rowOff>68040</xdr:rowOff>
    </xdr:to>
    <xdr:sp>
      <xdr:nvSpPr>
        <xdr:cNvPr id="2399" name="Line 1"/>
        <xdr:cNvSpPr/>
      </xdr:nvSpPr>
      <xdr:spPr>
        <a:xfrm flipV="1">
          <a:off x="9032760" y="13575240"/>
          <a:ext cx="1002960" cy="3708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77</xdr:row>
      <xdr:rowOff>154440</xdr:rowOff>
    </xdr:from>
    <xdr:to>
      <xdr:col>46</xdr:col>
      <xdr:colOff>38520</xdr:colOff>
      <xdr:row>78</xdr:row>
      <xdr:rowOff>84960</xdr:rowOff>
    </xdr:to>
    <xdr:sp>
      <xdr:nvSpPr>
        <xdr:cNvPr id="2400" name="CustomShape 1"/>
        <xdr:cNvSpPr/>
      </xdr:nvSpPr>
      <xdr:spPr>
        <a:xfrm>
          <a:off x="9985320" y="1335600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76</xdr:row>
      <xdr:rowOff>111240</xdr:rowOff>
    </xdr:from>
    <xdr:to>
      <xdr:col>47</xdr:col>
      <xdr:colOff>46800</xdr:colOff>
      <xdr:row>78</xdr:row>
      <xdr:rowOff>7200</xdr:rowOff>
    </xdr:to>
    <xdr:sp>
      <xdr:nvSpPr>
        <xdr:cNvPr id="2401" name="CustomShape 1"/>
        <xdr:cNvSpPr/>
      </xdr:nvSpPr>
      <xdr:spPr>
        <a:xfrm>
          <a:off x="9672840" y="131414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14,477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79</xdr:row>
      <xdr:rowOff>65520</xdr:rowOff>
    </xdr:from>
    <xdr:to>
      <xdr:col>41</xdr:col>
      <xdr:colOff>50760</xdr:colOff>
      <xdr:row>79</xdr:row>
      <xdr:rowOff>68040</xdr:rowOff>
    </xdr:to>
    <xdr:sp>
      <xdr:nvSpPr>
        <xdr:cNvPr id="2402" name="Line 1"/>
        <xdr:cNvSpPr/>
      </xdr:nvSpPr>
      <xdr:spPr>
        <a:xfrm>
          <a:off x="8001000" y="13609800"/>
          <a:ext cx="1031760" cy="252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78</xdr:row>
      <xdr:rowOff>44280</xdr:rowOff>
    </xdr:from>
    <xdr:to>
      <xdr:col>41</xdr:col>
      <xdr:colOff>101160</xdr:colOff>
      <xdr:row>78</xdr:row>
      <xdr:rowOff>145440</xdr:rowOff>
    </xdr:to>
    <xdr:sp>
      <xdr:nvSpPr>
        <xdr:cNvPr id="2403" name="CustomShape 1"/>
        <xdr:cNvSpPr/>
      </xdr:nvSpPr>
      <xdr:spPr>
        <a:xfrm>
          <a:off x="8982000" y="13417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77</xdr:row>
      <xdr:rowOff>720</xdr:rowOff>
    </xdr:from>
    <xdr:to>
      <xdr:col>42</xdr:col>
      <xdr:colOff>110520</xdr:colOff>
      <xdr:row>78</xdr:row>
      <xdr:rowOff>68040</xdr:rowOff>
    </xdr:to>
    <xdr:sp>
      <xdr:nvSpPr>
        <xdr:cNvPr id="2404" name="CustomShape 1"/>
        <xdr:cNvSpPr/>
      </xdr:nvSpPr>
      <xdr:spPr>
        <a:xfrm>
          <a:off x="8640360" y="132022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10,768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78</xdr:row>
      <xdr:rowOff>53280</xdr:rowOff>
    </xdr:from>
    <xdr:to>
      <xdr:col>36</xdr:col>
      <xdr:colOff>165240</xdr:colOff>
      <xdr:row>78</xdr:row>
      <xdr:rowOff>154440</xdr:rowOff>
    </xdr:to>
    <xdr:sp>
      <xdr:nvSpPr>
        <xdr:cNvPr id="2405" name="CustomShape 1"/>
        <xdr:cNvSpPr/>
      </xdr:nvSpPr>
      <xdr:spPr>
        <a:xfrm>
          <a:off x="7950600" y="134262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77</xdr:row>
      <xdr:rowOff>9720</xdr:rowOff>
    </xdr:from>
    <xdr:to>
      <xdr:col>37</xdr:col>
      <xdr:colOff>201240</xdr:colOff>
      <xdr:row>78</xdr:row>
      <xdr:rowOff>77040</xdr:rowOff>
    </xdr:to>
    <xdr:sp>
      <xdr:nvSpPr>
        <xdr:cNvPr id="2406" name="CustomShape 1"/>
        <xdr:cNvSpPr/>
      </xdr:nvSpPr>
      <xdr:spPr>
        <a:xfrm>
          <a:off x="7636680" y="132112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10,216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xdr:nvSpPr>
        <xdr:cNvPr id="2407" name="CustomShape 1"/>
        <xdr:cNvSpPr/>
      </xdr:nvSpPr>
      <xdr:spPr>
        <a:xfrm>
          <a:off x="1182996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xdr:nvSpPr>
        <xdr:cNvPr id="2408" name="CustomShape 1"/>
        <xdr:cNvSpPr/>
      </xdr:nvSpPr>
      <xdr:spPr>
        <a:xfrm>
          <a:off x="108496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xdr:nvSpPr>
        <xdr:cNvPr id="2409" name="CustomShape 1"/>
        <xdr:cNvSpPr/>
      </xdr:nvSpPr>
      <xdr:spPr>
        <a:xfrm>
          <a:off x="98175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xdr:nvSpPr>
        <xdr:cNvPr id="2410" name="CustomShape 1"/>
        <xdr:cNvSpPr/>
      </xdr:nvSpPr>
      <xdr:spPr>
        <a:xfrm>
          <a:off x="881424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xdr:nvSpPr>
        <xdr:cNvPr id="2411" name="CustomShape 1"/>
        <xdr:cNvSpPr/>
      </xdr:nvSpPr>
      <xdr:spPr>
        <a:xfrm>
          <a:off x="7782480" y="13977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79</xdr:row>
      <xdr:rowOff>1800</xdr:rowOff>
    </xdr:from>
    <xdr:to>
      <xdr:col>55</xdr:col>
      <xdr:colOff>51120</xdr:colOff>
      <xdr:row>79</xdr:row>
      <xdr:rowOff>102960</xdr:rowOff>
    </xdr:to>
    <xdr:sp>
      <xdr:nvSpPr>
        <xdr:cNvPr id="2412" name="CustomShape 1"/>
        <xdr:cNvSpPr/>
      </xdr:nvSpPr>
      <xdr:spPr>
        <a:xfrm>
          <a:off x="11969640" y="1354608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213480</xdr:colOff>
      <xdr:row>78</xdr:row>
      <xdr:rowOff>98280</xdr:rowOff>
    </xdr:from>
    <xdr:to>
      <xdr:col>57</xdr:col>
      <xdr:colOff>138960</xdr:colOff>
      <xdr:row>79</xdr:row>
      <xdr:rowOff>165600</xdr:rowOff>
    </xdr:to>
    <xdr:sp>
      <xdr:nvSpPr>
        <xdr:cNvPr id="2413" name="CustomShape 1"/>
        <xdr:cNvSpPr/>
      </xdr:nvSpPr>
      <xdr:spPr>
        <a:xfrm>
          <a:off x="12043440" y="13471200"/>
          <a:ext cx="5824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2,883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78</xdr:row>
      <xdr:rowOff>170280</xdr:rowOff>
    </xdr:from>
    <xdr:to>
      <xdr:col>50</xdr:col>
      <xdr:colOff>164520</xdr:colOff>
      <xdr:row>79</xdr:row>
      <xdr:rowOff>100080</xdr:rowOff>
    </xdr:to>
    <xdr:sp>
      <xdr:nvSpPr>
        <xdr:cNvPr id="2414" name="CustomShape 1"/>
        <xdr:cNvSpPr/>
      </xdr:nvSpPr>
      <xdr:spPr>
        <a:xfrm>
          <a:off x="11017080" y="135432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49</xdr:col>
      <xdr:colOff>14400</xdr:colOff>
      <xdr:row>79</xdr:row>
      <xdr:rowOff>101520</xdr:rowOff>
    </xdr:from>
    <xdr:to>
      <xdr:col>51</xdr:col>
      <xdr:colOff>158040</xdr:colOff>
      <xdr:row>80</xdr:row>
      <xdr:rowOff>167760</xdr:rowOff>
    </xdr:to>
    <xdr:sp>
      <xdr:nvSpPr>
        <xdr:cNvPr id="2415" name="CustomShape 1"/>
        <xdr:cNvSpPr/>
      </xdr:nvSpPr>
      <xdr:spPr>
        <a:xfrm>
          <a:off x="10748880" y="136458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78</xdr:row>
      <xdr:rowOff>151920</xdr:rowOff>
    </xdr:from>
    <xdr:to>
      <xdr:col>46</xdr:col>
      <xdr:colOff>38520</xdr:colOff>
      <xdr:row>79</xdr:row>
      <xdr:rowOff>81720</xdr:rowOff>
    </xdr:to>
    <xdr:sp>
      <xdr:nvSpPr>
        <xdr:cNvPr id="2416" name="CustomShape 1"/>
        <xdr:cNvSpPr/>
      </xdr:nvSpPr>
      <xdr:spPr>
        <a:xfrm>
          <a:off x="9985320" y="1352484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78120</xdr:colOff>
      <xdr:row>79</xdr:row>
      <xdr:rowOff>83520</xdr:rowOff>
    </xdr:from>
    <xdr:to>
      <xdr:col>47</xdr:col>
      <xdr:colOff>2520</xdr:colOff>
      <xdr:row>80</xdr:row>
      <xdr:rowOff>149760</xdr:rowOff>
    </xdr:to>
    <xdr:sp>
      <xdr:nvSpPr>
        <xdr:cNvPr id="2417" name="CustomShape 1"/>
        <xdr:cNvSpPr/>
      </xdr:nvSpPr>
      <xdr:spPr>
        <a:xfrm>
          <a:off x="9717120" y="1362780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4,177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79</xdr:row>
      <xdr:rowOff>17640</xdr:rowOff>
    </xdr:from>
    <xdr:to>
      <xdr:col>41</xdr:col>
      <xdr:colOff>101160</xdr:colOff>
      <xdr:row>79</xdr:row>
      <xdr:rowOff>118800</xdr:rowOff>
    </xdr:to>
    <xdr:sp>
      <xdr:nvSpPr>
        <xdr:cNvPr id="2418" name="CustomShape 1"/>
        <xdr:cNvSpPr/>
      </xdr:nvSpPr>
      <xdr:spPr>
        <a:xfrm>
          <a:off x="8982000" y="135619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169200</xdr:colOff>
      <xdr:row>79</xdr:row>
      <xdr:rowOff>120600</xdr:rowOff>
    </xdr:from>
    <xdr:to>
      <xdr:col>42</xdr:col>
      <xdr:colOff>94680</xdr:colOff>
      <xdr:row>81</xdr:row>
      <xdr:rowOff>15480</xdr:rowOff>
    </xdr:to>
    <xdr:sp>
      <xdr:nvSpPr>
        <xdr:cNvPr id="2419" name="CustomShape 1"/>
        <xdr:cNvSpPr/>
      </xdr:nvSpPr>
      <xdr:spPr>
        <a:xfrm>
          <a:off x="8713080" y="13664880"/>
          <a:ext cx="58248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79</xdr:row>
      <xdr:rowOff>15480</xdr:rowOff>
    </xdr:from>
    <xdr:to>
      <xdr:col>36</xdr:col>
      <xdr:colOff>165240</xdr:colOff>
      <xdr:row>79</xdr:row>
      <xdr:rowOff>116640</xdr:rowOff>
    </xdr:to>
    <xdr:sp>
      <xdr:nvSpPr>
        <xdr:cNvPr id="2420" name="CustomShape 1"/>
        <xdr:cNvSpPr/>
      </xdr:nvSpPr>
      <xdr:spPr>
        <a:xfrm>
          <a:off x="7950600" y="13559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35</xdr:col>
      <xdr:colOff>14400</xdr:colOff>
      <xdr:row>79</xdr:row>
      <xdr:rowOff>118080</xdr:rowOff>
    </xdr:from>
    <xdr:to>
      <xdr:col>37</xdr:col>
      <xdr:colOff>157680</xdr:colOff>
      <xdr:row>81</xdr:row>
      <xdr:rowOff>12960</xdr:rowOff>
    </xdr:to>
    <xdr:sp>
      <xdr:nvSpPr>
        <xdr:cNvPr id="2421" name="CustomShape 1"/>
        <xdr:cNvSpPr/>
      </xdr:nvSpPr>
      <xdr:spPr>
        <a:xfrm>
          <a:off x="7681680" y="13662360"/>
          <a:ext cx="581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xdr:nvSpPr>
        <xdr:cNvPr id="2422" name="CustomShape 1"/>
        <xdr:cNvSpPr/>
      </xdr:nvSpPr>
      <xdr:spPr>
        <a:xfrm>
          <a:off x="7575480" y="14288040"/>
          <a:ext cx="54007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土木費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xdr:nvSpPr>
        <xdr:cNvPr id="2423" name="CustomShape 1"/>
        <xdr:cNvSpPr/>
      </xdr:nvSpPr>
      <xdr:spPr>
        <a:xfrm>
          <a:off x="77313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xdr:nvSpPr>
        <xdr:cNvPr id="2424" name="CustomShape 1"/>
        <xdr:cNvSpPr/>
      </xdr:nvSpPr>
      <xdr:spPr>
        <a:xfrm>
          <a:off x="77313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22/62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xdr:nvSpPr>
        <xdr:cNvPr id="2425" name="CustomShape 1"/>
        <xdr:cNvSpPr/>
      </xdr:nvSpPr>
      <xdr:spPr>
        <a:xfrm>
          <a:off x="889056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xdr:nvSpPr>
        <xdr:cNvPr id="2426" name="CustomShape 1"/>
        <xdr:cNvSpPr/>
      </xdr:nvSpPr>
      <xdr:spPr>
        <a:xfrm>
          <a:off x="889056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51,564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xdr:nvSpPr>
        <xdr:cNvPr id="2427" name="CustomShape 1"/>
        <xdr:cNvSpPr/>
      </xdr:nvSpPr>
      <xdr:spPr>
        <a:xfrm>
          <a:off x="1020492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xdr:nvSpPr>
        <xdr:cNvPr id="2428" name="CustomShape 1"/>
        <xdr:cNvSpPr/>
      </xdr:nvSpPr>
      <xdr:spPr>
        <a:xfrm>
          <a:off x="1020492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37,731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2429" name="CustomShape 1"/>
        <xdr:cNvSpPr/>
      </xdr:nvSpPr>
      <xdr:spPr>
        <a:xfrm>
          <a:off x="7575480" y="15113160"/>
          <a:ext cx="54007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34</xdr:col>
      <xdr:colOff>60120</xdr:colOff>
      <xdr:row>87</xdr:row>
      <xdr:rowOff>7200</xdr:rowOff>
    </xdr:from>
    <xdr:to>
      <xdr:col>36</xdr:col>
      <xdr:colOff>29880</xdr:colOff>
      <xdr:row>88</xdr:row>
      <xdr:rowOff>43560</xdr:rowOff>
    </xdr:to>
    <xdr:sp>
      <xdr:nvSpPr>
        <xdr:cNvPr id="2430" name="CustomShape 1"/>
        <xdr:cNvSpPr/>
      </xdr:nvSpPr>
      <xdr:spPr>
        <a:xfrm>
          <a:off x="7508520" y="14923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xdr:nvSpPr>
        <xdr:cNvPr id="2431" name="Line 1"/>
        <xdr:cNvSpPr/>
      </xdr:nvSpPr>
      <xdr:spPr>
        <a:xfrm>
          <a:off x="7575120" y="17398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33</xdr:col>
      <xdr:colOff>63360</xdr:colOff>
      <xdr:row>100</xdr:row>
      <xdr:rowOff>121680</xdr:rowOff>
    </xdr:from>
    <xdr:to>
      <xdr:col>34</xdr:col>
      <xdr:colOff>104760</xdr:colOff>
      <xdr:row>102</xdr:row>
      <xdr:rowOff>17640</xdr:rowOff>
    </xdr:to>
    <xdr:sp>
      <xdr:nvSpPr>
        <xdr:cNvPr id="2432" name="CustomShape 1"/>
        <xdr:cNvSpPr/>
      </xdr:nvSpPr>
      <xdr:spPr>
        <a:xfrm>
          <a:off x="7292520" y="1726668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99</xdr:row>
      <xdr:rowOff>99000</xdr:rowOff>
    </xdr:from>
    <xdr:to>
      <xdr:col>59</xdr:col>
      <xdr:colOff>51120</xdr:colOff>
      <xdr:row>99</xdr:row>
      <xdr:rowOff>99000</xdr:rowOff>
    </xdr:to>
    <xdr:sp>
      <xdr:nvSpPr>
        <xdr:cNvPr id="2433" name="Line 1"/>
        <xdr:cNvSpPr/>
      </xdr:nvSpPr>
      <xdr:spPr>
        <a:xfrm>
          <a:off x="7575120" y="170722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98</xdr:row>
      <xdr:rowOff>138960</xdr:rowOff>
    </xdr:from>
    <xdr:to>
      <xdr:col>34</xdr:col>
      <xdr:colOff>88200</xdr:colOff>
      <xdr:row>100</xdr:row>
      <xdr:rowOff>33840</xdr:rowOff>
    </xdr:to>
    <xdr:sp>
      <xdr:nvSpPr>
        <xdr:cNvPr id="2434" name="CustomShape 1"/>
        <xdr:cNvSpPr/>
      </xdr:nvSpPr>
      <xdr:spPr>
        <a:xfrm>
          <a:off x="6912360" y="169408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115200</xdr:rowOff>
    </xdr:from>
    <xdr:to>
      <xdr:col>59</xdr:col>
      <xdr:colOff>51120</xdr:colOff>
      <xdr:row>97</xdr:row>
      <xdr:rowOff>115200</xdr:rowOff>
    </xdr:to>
    <xdr:sp>
      <xdr:nvSpPr>
        <xdr:cNvPr id="2435" name="Line 1"/>
        <xdr:cNvSpPr/>
      </xdr:nvSpPr>
      <xdr:spPr>
        <a:xfrm>
          <a:off x="7575120" y="167457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96</xdr:row>
      <xdr:rowOff>154440</xdr:rowOff>
    </xdr:from>
    <xdr:to>
      <xdr:col>34</xdr:col>
      <xdr:colOff>88200</xdr:colOff>
      <xdr:row>98</xdr:row>
      <xdr:rowOff>50400</xdr:rowOff>
    </xdr:to>
    <xdr:sp>
      <xdr:nvSpPr>
        <xdr:cNvPr id="2436" name="CustomShape 1"/>
        <xdr:cNvSpPr/>
      </xdr:nvSpPr>
      <xdr:spPr>
        <a:xfrm>
          <a:off x="6912360" y="1661364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95</xdr:row>
      <xdr:rowOff>131760</xdr:rowOff>
    </xdr:from>
    <xdr:to>
      <xdr:col>59</xdr:col>
      <xdr:colOff>51120</xdr:colOff>
      <xdr:row>95</xdr:row>
      <xdr:rowOff>131760</xdr:rowOff>
    </xdr:to>
    <xdr:sp>
      <xdr:nvSpPr>
        <xdr:cNvPr id="2437" name="Line 1"/>
        <xdr:cNvSpPr/>
      </xdr:nvSpPr>
      <xdr:spPr>
        <a:xfrm>
          <a:off x="7575120" y="1641924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95</xdr:row>
      <xdr:rowOff>360</xdr:rowOff>
    </xdr:from>
    <xdr:to>
      <xdr:col>34</xdr:col>
      <xdr:colOff>88200</xdr:colOff>
      <xdr:row>96</xdr:row>
      <xdr:rowOff>66600</xdr:rowOff>
    </xdr:to>
    <xdr:sp>
      <xdr:nvSpPr>
        <xdr:cNvPr id="2438" name="CustomShape 1"/>
        <xdr:cNvSpPr/>
      </xdr:nvSpPr>
      <xdr:spPr>
        <a:xfrm>
          <a:off x="6912360" y="1628784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93</xdr:row>
      <xdr:rowOff>147600</xdr:rowOff>
    </xdr:from>
    <xdr:to>
      <xdr:col>59</xdr:col>
      <xdr:colOff>51120</xdr:colOff>
      <xdr:row>93</xdr:row>
      <xdr:rowOff>147600</xdr:rowOff>
    </xdr:to>
    <xdr:sp>
      <xdr:nvSpPr>
        <xdr:cNvPr id="2439" name="Line 1"/>
        <xdr:cNvSpPr/>
      </xdr:nvSpPr>
      <xdr:spPr>
        <a:xfrm>
          <a:off x="7575120" y="1609236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121320</xdr:colOff>
      <xdr:row>93</xdr:row>
      <xdr:rowOff>15840</xdr:rowOff>
    </xdr:from>
    <xdr:to>
      <xdr:col>34</xdr:col>
      <xdr:colOff>88200</xdr:colOff>
      <xdr:row>94</xdr:row>
      <xdr:rowOff>83160</xdr:rowOff>
    </xdr:to>
    <xdr:sp>
      <xdr:nvSpPr>
        <xdr:cNvPr id="2440" name="CustomShape 1"/>
        <xdr:cNvSpPr/>
      </xdr:nvSpPr>
      <xdr:spPr>
        <a:xfrm>
          <a:off x="6912360" y="15960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91</xdr:row>
      <xdr:rowOff>164520</xdr:rowOff>
    </xdr:from>
    <xdr:to>
      <xdr:col>59</xdr:col>
      <xdr:colOff>51120</xdr:colOff>
      <xdr:row>91</xdr:row>
      <xdr:rowOff>164520</xdr:rowOff>
    </xdr:to>
    <xdr:sp>
      <xdr:nvSpPr>
        <xdr:cNvPr id="2441" name="Line 1"/>
        <xdr:cNvSpPr/>
      </xdr:nvSpPr>
      <xdr:spPr>
        <a:xfrm>
          <a:off x="7575120" y="157662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91</xdr:row>
      <xdr:rowOff>32760</xdr:rowOff>
    </xdr:from>
    <xdr:to>
      <xdr:col>34</xdr:col>
      <xdr:colOff>96480</xdr:colOff>
      <xdr:row>92</xdr:row>
      <xdr:rowOff>99000</xdr:rowOff>
    </xdr:to>
    <xdr:sp>
      <xdr:nvSpPr>
        <xdr:cNvPr id="2442" name="CustomShape 1"/>
        <xdr:cNvSpPr/>
      </xdr:nvSpPr>
      <xdr:spPr>
        <a:xfrm>
          <a:off x="6839640" y="1563444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90</xdr:row>
      <xdr:rowOff>9360</xdr:rowOff>
    </xdr:from>
    <xdr:to>
      <xdr:col>59</xdr:col>
      <xdr:colOff>51120</xdr:colOff>
      <xdr:row>90</xdr:row>
      <xdr:rowOff>9360</xdr:rowOff>
    </xdr:to>
    <xdr:sp>
      <xdr:nvSpPr>
        <xdr:cNvPr id="2443" name="Line 1"/>
        <xdr:cNvSpPr/>
      </xdr:nvSpPr>
      <xdr:spPr>
        <a:xfrm>
          <a:off x="7575120" y="1543968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89</xdr:row>
      <xdr:rowOff>48240</xdr:rowOff>
    </xdr:from>
    <xdr:to>
      <xdr:col>34</xdr:col>
      <xdr:colOff>96480</xdr:colOff>
      <xdr:row>90</xdr:row>
      <xdr:rowOff>115560</xdr:rowOff>
    </xdr:to>
    <xdr:sp>
      <xdr:nvSpPr>
        <xdr:cNvPr id="2444" name="CustomShape 1"/>
        <xdr:cNvSpPr/>
      </xdr:nvSpPr>
      <xdr:spPr>
        <a:xfrm>
          <a:off x="6839640" y="15307200"/>
          <a:ext cx="705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xdr:nvSpPr>
        <xdr:cNvPr id="2445" name="Line 1"/>
        <xdr:cNvSpPr/>
      </xdr:nvSpPr>
      <xdr:spPr>
        <a:xfrm>
          <a:off x="7575120" y="15112800"/>
          <a:ext cx="5401080" cy="0"/>
        </a:xfrm>
        <a:prstGeom prst="line">
          <a:avLst/>
        </a:prstGeom>
        <a:ln w="6480">
          <a:solidFill>
            <a:srgbClr val="c0c0c0"/>
          </a:solidFill>
          <a:miter/>
        </a:ln>
      </xdr:spPr>
      <xdr:style>
        <a:lnRef idx="0"/>
        <a:fillRef idx="0"/>
        <a:effectRef idx="0"/>
        <a:fontRef idx="minor"/>
      </xdr:style>
    </xdr:sp>
    <xdr:clientData/>
  </xdr:twoCellAnchor>
  <xdr:twoCellAnchor editAs="oneCell">
    <xdr:from>
      <xdr:col>31</xdr:col>
      <xdr:colOff>48600</xdr:colOff>
      <xdr:row>87</xdr:row>
      <xdr:rowOff>65520</xdr:rowOff>
    </xdr:from>
    <xdr:to>
      <xdr:col>34</xdr:col>
      <xdr:colOff>96480</xdr:colOff>
      <xdr:row>88</xdr:row>
      <xdr:rowOff>131760</xdr:rowOff>
    </xdr:to>
    <xdr:sp>
      <xdr:nvSpPr>
        <xdr:cNvPr id="2446" name="CustomShape 1"/>
        <xdr:cNvSpPr/>
      </xdr:nvSpPr>
      <xdr:spPr>
        <a:xfrm>
          <a:off x="683964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xdr:nvSpPr>
        <xdr:cNvPr id="2447" name="CustomShape 1"/>
        <xdr:cNvSpPr/>
      </xdr:nvSpPr>
      <xdr:spPr>
        <a:xfrm>
          <a:off x="7575480" y="15113160"/>
          <a:ext cx="54007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54</xdr:col>
      <xdr:colOff>188280</xdr:colOff>
      <xdr:row>90</xdr:row>
      <xdr:rowOff>85680</xdr:rowOff>
    </xdr:from>
    <xdr:to>
      <xdr:col>54</xdr:col>
      <xdr:colOff>189720</xdr:colOff>
      <xdr:row>99</xdr:row>
      <xdr:rowOff>144000</xdr:rowOff>
    </xdr:to>
    <xdr:sp>
      <xdr:nvSpPr>
        <xdr:cNvPr id="2448" name="Line 1"/>
        <xdr:cNvSpPr/>
      </xdr:nvSpPr>
      <xdr:spPr>
        <a:xfrm flipV="1">
          <a:off x="12018240" y="15516000"/>
          <a:ext cx="1440" cy="1601280"/>
        </a:xfrm>
        <a:prstGeom prst="line">
          <a:avLst/>
        </a:prstGeom>
        <a:ln w="31680">
          <a:solidFill>
            <a:srgbClr val="808080"/>
          </a:solidFill>
          <a:miter/>
        </a:ln>
      </xdr:spPr>
      <xdr:style>
        <a:lnRef idx="0"/>
        <a:fillRef idx="0"/>
        <a:effectRef idx="0"/>
        <a:fontRef idx="minor"/>
      </xdr:style>
    </xdr:sp>
    <xdr:clientData/>
  </xdr:twoCellAnchor>
  <xdr:twoCellAnchor editAs="oneCell">
    <xdr:from>
      <xdr:col>54</xdr:col>
      <xdr:colOff>201600</xdr:colOff>
      <xdr:row>99</xdr:row>
      <xdr:rowOff>158400</xdr:rowOff>
    </xdr:from>
    <xdr:to>
      <xdr:col>57</xdr:col>
      <xdr:colOff>215640</xdr:colOff>
      <xdr:row>101</xdr:row>
      <xdr:rowOff>53280</xdr:rowOff>
    </xdr:to>
    <xdr:sp>
      <xdr:nvSpPr>
        <xdr:cNvPr id="2449" name="CustomShape 1"/>
        <xdr:cNvSpPr/>
      </xdr:nvSpPr>
      <xdr:spPr>
        <a:xfrm>
          <a:off x="12031560" y="1713168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17,252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99</xdr:row>
      <xdr:rowOff>144000</xdr:rowOff>
    </xdr:from>
    <xdr:to>
      <xdr:col>55</xdr:col>
      <xdr:colOff>88920</xdr:colOff>
      <xdr:row>99</xdr:row>
      <xdr:rowOff>144000</xdr:rowOff>
    </xdr:to>
    <xdr:sp>
      <xdr:nvSpPr>
        <xdr:cNvPr id="2450" name="Line 1"/>
        <xdr:cNvSpPr/>
      </xdr:nvSpPr>
      <xdr:spPr>
        <a:xfrm>
          <a:off x="11931480" y="1711728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54</xdr:col>
      <xdr:colOff>189720</xdr:colOff>
      <xdr:row>89</xdr:row>
      <xdr:rowOff>42120</xdr:rowOff>
    </xdr:from>
    <xdr:to>
      <xdr:col>58</xdr:col>
      <xdr:colOff>72360</xdr:colOff>
      <xdr:row>90</xdr:row>
      <xdr:rowOff>109440</xdr:rowOff>
    </xdr:to>
    <xdr:sp>
      <xdr:nvSpPr>
        <xdr:cNvPr id="2451" name="CustomShape 1"/>
        <xdr:cNvSpPr/>
      </xdr:nvSpPr>
      <xdr:spPr>
        <a:xfrm>
          <a:off x="12019680" y="15301080"/>
          <a:ext cx="75888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115,324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90</xdr:row>
      <xdr:rowOff>85680</xdr:rowOff>
    </xdr:from>
    <xdr:to>
      <xdr:col>55</xdr:col>
      <xdr:colOff>88920</xdr:colOff>
      <xdr:row>90</xdr:row>
      <xdr:rowOff>85680</xdr:rowOff>
    </xdr:to>
    <xdr:sp>
      <xdr:nvSpPr>
        <xdr:cNvPr id="2452" name="Line 1"/>
        <xdr:cNvSpPr/>
      </xdr:nvSpPr>
      <xdr:spPr>
        <a:xfrm>
          <a:off x="11931480" y="15516000"/>
          <a:ext cx="206280" cy="0"/>
        </a:xfrm>
        <a:prstGeom prst="line">
          <a:avLst/>
        </a:prstGeom>
        <a:ln w="19080">
          <a:solidFill>
            <a:srgbClr val="000000"/>
          </a:solidFill>
          <a:miter/>
        </a:ln>
      </xdr:spPr>
      <xdr:style>
        <a:lnRef idx="0"/>
        <a:fillRef idx="0"/>
        <a:effectRef idx="0"/>
        <a:fontRef idx="minor"/>
      </xdr:style>
    </xdr:sp>
    <xdr:clientData/>
  </xdr:twoCellAnchor>
  <xdr:twoCellAnchor editAs="oneCell">
    <xdr:from>
      <xdr:col>50</xdr:col>
      <xdr:colOff>114120</xdr:colOff>
      <xdr:row>96</xdr:row>
      <xdr:rowOff>36000</xdr:rowOff>
    </xdr:from>
    <xdr:to>
      <xdr:col>54</xdr:col>
      <xdr:colOff>218880</xdr:colOff>
      <xdr:row>97</xdr:row>
      <xdr:rowOff>106200</xdr:rowOff>
    </xdr:to>
    <xdr:sp>
      <xdr:nvSpPr>
        <xdr:cNvPr id="2453" name="Line 1"/>
        <xdr:cNvSpPr/>
      </xdr:nvSpPr>
      <xdr:spPr>
        <a:xfrm>
          <a:off x="11067840" y="16495200"/>
          <a:ext cx="981000" cy="241560"/>
        </a:xfrm>
        <a:prstGeom prst="line">
          <a:avLst/>
        </a:prstGeom>
        <a:ln w="6480">
          <a:solidFill>
            <a:srgbClr val="ff0000"/>
          </a:solidFill>
          <a:miter/>
        </a:ln>
      </xdr:spPr>
      <xdr:style>
        <a:lnRef idx="0"/>
        <a:fillRef idx="0"/>
        <a:effectRef idx="0"/>
        <a:fontRef idx="minor"/>
      </xdr:style>
    </xdr:sp>
    <xdr:clientData/>
  </xdr:twoCellAnchor>
  <xdr:twoCellAnchor editAs="oneCell">
    <xdr:from>
      <xdr:col>54</xdr:col>
      <xdr:colOff>201600</xdr:colOff>
      <xdr:row>97</xdr:row>
      <xdr:rowOff>60840</xdr:rowOff>
    </xdr:from>
    <xdr:to>
      <xdr:col>57</xdr:col>
      <xdr:colOff>215640</xdr:colOff>
      <xdr:row>98</xdr:row>
      <xdr:rowOff>128160</xdr:rowOff>
    </xdr:to>
    <xdr:sp>
      <xdr:nvSpPr>
        <xdr:cNvPr id="2454" name="CustomShape 1"/>
        <xdr:cNvSpPr/>
      </xdr:nvSpPr>
      <xdr:spPr>
        <a:xfrm>
          <a:off x="12031560" y="166914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39,511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97</xdr:row>
      <xdr:rowOff>72360</xdr:rowOff>
    </xdr:from>
    <xdr:to>
      <xdr:col>55</xdr:col>
      <xdr:colOff>51120</xdr:colOff>
      <xdr:row>98</xdr:row>
      <xdr:rowOff>2880</xdr:rowOff>
    </xdr:to>
    <xdr:sp>
      <xdr:nvSpPr>
        <xdr:cNvPr id="2455" name="CustomShape 1"/>
        <xdr:cNvSpPr/>
      </xdr:nvSpPr>
      <xdr:spPr>
        <a:xfrm>
          <a:off x="11969640" y="16702920"/>
          <a:ext cx="13032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45</xdr:col>
      <xdr:colOff>177480</xdr:colOff>
      <xdr:row>96</xdr:row>
      <xdr:rowOff>36000</xdr:rowOff>
    </xdr:from>
    <xdr:to>
      <xdr:col>50</xdr:col>
      <xdr:colOff>114120</xdr:colOff>
      <xdr:row>97</xdr:row>
      <xdr:rowOff>149760</xdr:rowOff>
    </xdr:to>
    <xdr:sp>
      <xdr:nvSpPr>
        <xdr:cNvPr id="2456" name="Line 1"/>
        <xdr:cNvSpPr/>
      </xdr:nvSpPr>
      <xdr:spPr>
        <a:xfrm flipV="1">
          <a:off x="10035720" y="16495200"/>
          <a:ext cx="1032120" cy="285120"/>
        </a:xfrm>
        <a:prstGeom prst="line">
          <a:avLst/>
        </a:prstGeom>
        <a:ln w="6480">
          <a:solidFill>
            <a:srgbClr val="ff0000"/>
          </a:solidFill>
          <a:miter/>
        </a:ln>
      </xdr:spPr>
      <xdr:style>
        <a:lnRef idx="0"/>
        <a:fillRef idx="0"/>
        <a:effectRef idx="0"/>
        <a:fontRef idx="minor"/>
      </xdr:style>
    </xdr:sp>
    <xdr:clientData/>
  </xdr:twoCellAnchor>
  <xdr:twoCellAnchor editAs="oneCell">
    <xdr:from>
      <xdr:col>50</xdr:col>
      <xdr:colOff>63360</xdr:colOff>
      <xdr:row>97</xdr:row>
      <xdr:rowOff>65160</xdr:rowOff>
    </xdr:from>
    <xdr:to>
      <xdr:col>50</xdr:col>
      <xdr:colOff>164520</xdr:colOff>
      <xdr:row>97</xdr:row>
      <xdr:rowOff>166320</xdr:rowOff>
    </xdr:to>
    <xdr:sp>
      <xdr:nvSpPr>
        <xdr:cNvPr id="2457" name="CustomShape 1"/>
        <xdr:cNvSpPr/>
      </xdr:nvSpPr>
      <xdr:spPr>
        <a:xfrm>
          <a:off x="11017080" y="16695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48</xdr:col>
      <xdr:colOff>188280</xdr:colOff>
      <xdr:row>97</xdr:row>
      <xdr:rowOff>167760</xdr:rowOff>
    </xdr:from>
    <xdr:to>
      <xdr:col>51</xdr:col>
      <xdr:colOff>202320</xdr:colOff>
      <xdr:row>99</xdr:row>
      <xdr:rowOff>63720</xdr:rowOff>
    </xdr:to>
    <xdr:sp>
      <xdr:nvSpPr>
        <xdr:cNvPr id="2458" name="CustomShape 1"/>
        <xdr:cNvSpPr/>
      </xdr:nvSpPr>
      <xdr:spPr>
        <a:xfrm>
          <a:off x="10703880" y="167983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39,962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96</xdr:row>
      <xdr:rowOff>-360</xdr:rowOff>
    </xdr:from>
    <xdr:to>
      <xdr:col>45</xdr:col>
      <xdr:colOff>177480</xdr:colOff>
      <xdr:row>97</xdr:row>
      <xdr:rowOff>149760</xdr:rowOff>
    </xdr:to>
    <xdr:sp>
      <xdr:nvSpPr>
        <xdr:cNvPr id="2459" name="Line 1"/>
        <xdr:cNvSpPr/>
      </xdr:nvSpPr>
      <xdr:spPr>
        <a:xfrm>
          <a:off x="9032760" y="16458840"/>
          <a:ext cx="1002960" cy="321480"/>
        </a:xfrm>
        <a:prstGeom prst="line">
          <a:avLst/>
        </a:prstGeom>
        <a:ln w="6480">
          <a:solidFill>
            <a:srgbClr val="ff0000"/>
          </a:solidFill>
          <a:miter/>
        </a:ln>
      </xdr:spPr>
      <xdr:style>
        <a:lnRef idx="0"/>
        <a:fillRef idx="0"/>
        <a:effectRef idx="0"/>
        <a:fontRef idx="minor"/>
      </xdr:style>
    </xdr:sp>
    <xdr:clientData/>
  </xdr:twoCellAnchor>
  <xdr:twoCellAnchor editAs="oneCell">
    <xdr:from>
      <xdr:col>45</xdr:col>
      <xdr:colOff>127080</xdr:colOff>
      <xdr:row>97</xdr:row>
      <xdr:rowOff>16200</xdr:rowOff>
    </xdr:from>
    <xdr:to>
      <xdr:col>46</xdr:col>
      <xdr:colOff>38520</xdr:colOff>
      <xdr:row>97</xdr:row>
      <xdr:rowOff>117360</xdr:rowOff>
    </xdr:to>
    <xdr:sp>
      <xdr:nvSpPr>
        <xdr:cNvPr id="2460" name="CustomShape 1"/>
        <xdr:cNvSpPr/>
      </xdr:nvSpPr>
      <xdr:spPr>
        <a:xfrm>
          <a:off x="9985320" y="16646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44</xdr:col>
      <xdr:colOff>33840</xdr:colOff>
      <xdr:row>95</xdr:row>
      <xdr:rowOff>145080</xdr:rowOff>
    </xdr:from>
    <xdr:to>
      <xdr:col>47</xdr:col>
      <xdr:colOff>46800</xdr:colOff>
      <xdr:row>97</xdr:row>
      <xdr:rowOff>39960</xdr:rowOff>
    </xdr:to>
    <xdr:sp>
      <xdr:nvSpPr>
        <xdr:cNvPr id="2461" name="CustomShape 1"/>
        <xdr:cNvSpPr/>
      </xdr:nvSpPr>
      <xdr:spPr>
        <a:xfrm>
          <a:off x="9672840" y="164325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42,946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95</xdr:row>
      <xdr:rowOff>104400</xdr:rowOff>
    </xdr:from>
    <xdr:to>
      <xdr:col>41</xdr:col>
      <xdr:colOff>50760</xdr:colOff>
      <xdr:row>95</xdr:row>
      <xdr:rowOff>171360</xdr:rowOff>
    </xdr:to>
    <xdr:sp>
      <xdr:nvSpPr>
        <xdr:cNvPr id="2462" name="Line 1"/>
        <xdr:cNvSpPr/>
      </xdr:nvSpPr>
      <xdr:spPr>
        <a:xfrm>
          <a:off x="8001000" y="16391880"/>
          <a:ext cx="1031760" cy="66960"/>
        </a:xfrm>
        <a:prstGeom prst="line">
          <a:avLst/>
        </a:prstGeom>
        <a:ln w="6480">
          <a:solidFill>
            <a:srgbClr val="ff0000"/>
          </a:solidFill>
          <a:miter/>
        </a:ln>
      </xdr:spPr>
      <xdr:style>
        <a:lnRef idx="0"/>
        <a:fillRef idx="0"/>
        <a:effectRef idx="0"/>
        <a:fontRef idx="minor"/>
      </xdr:style>
    </xdr:sp>
    <xdr:clientData/>
  </xdr:twoCellAnchor>
  <xdr:twoCellAnchor editAs="oneCell">
    <xdr:from>
      <xdr:col>41</xdr:col>
      <xdr:colOff>0</xdr:colOff>
      <xdr:row>95</xdr:row>
      <xdr:rowOff>86040</xdr:rowOff>
    </xdr:from>
    <xdr:to>
      <xdr:col>41</xdr:col>
      <xdr:colOff>101160</xdr:colOff>
      <xdr:row>96</xdr:row>
      <xdr:rowOff>15120</xdr:rowOff>
    </xdr:to>
    <xdr:sp>
      <xdr:nvSpPr>
        <xdr:cNvPr id="2463" name="CustomShape 1"/>
        <xdr:cNvSpPr/>
      </xdr:nvSpPr>
      <xdr:spPr>
        <a:xfrm>
          <a:off x="8982000" y="16373520"/>
          <a:ext cx="101160" cy="10080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39</xdr:col>
      <xdr:colOff>96480</xdr:colOff>
      <xdr:row>94</xdr:row>
      <xdr:rowOff>42840</xdr:rowOff>
    </xdr:from>
    <xdr:to>
      <xdr:col>42</xdr:col>
      <xdr:colOff>110520</xdr:colOff>
      <xdr:row>95</xdr:row>
      <xdr:rowOff>110160</xdr:rowOff>
    </xdr:to>
    <xdr:sp>
      <xdr:nvSpPr>
        <xdr:cNvPr id="2464" name="CustomShape 1"/>
        <xdr:cNvSpPr/>
      </xdr:nvSpPr>
      <xdr:spPr>
        <a:xfrm>
          <a:off x="8640360" y="1615896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59,718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97</xdr:row>
      <xdr:rowOff>3240</xdr:rowOff>
    </xdr:from>
    <xdr:to>
      <xdr:col>36</xdr:col>
      <xdr:colOff>165240</xdr:colOff>
      <xdr:row>97</xdr:row>
      <xdr:rowOff>104400</xdr:rowOff>
    </xdr:to>
    <xdr:sp>
      <xdr:nvSpPr>
        <xdr:cNvPr id="2465" name="CustomShape 1"/>
        <xdr:cNvSpPr/>
      </xdr:nvSpPr>
      <xdr:spPr>
        <a:xfrm>
          <a:off x="7950600" y="166338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34</xdr:col>
      <xdr:colOff>188280</xdr:colOff>
      <xdr:row>97</xdr:row>
      <xdr:rowOff>106200</xdr:rowOff>
    </xdr:from>
    <xdr:to>
      <xdr:col>37</xdr:col>
      <xdr:colOff>201240</xdr:colOff>
      <xdr:row>99</xdr:row>
      <xdr:rowOff>2160</xdr:rowOff>
    </xdr:to>
    <xdr:sp>
      <xdr:nvSpPr>
        <xdr:cNvPr id="2466" name="CustomShape 1"/>
        <xdr:cNvSpPr/>
      </xdr:nvSpPr>
      <xdr:spPr>
        <a:xfrm>
          <a:off x="7636680" y="167367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43,736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xdr:nvSpPr>
        <xdr:cNvPr id="2467" name="CustomShape 1"/>
        <xdr:cNvSpPr/>
      </xdr:nvSpPr>
      <xdr:spPr>
        <a:xfrm>
          <a:off x="1182996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xdr:nvSpPr>
        <xdr:cNvPr id="2468" name="CustomShape 1"/>
        <xdr:cNvSpPr/>
      </xdr:nvSpPr>
      <xdr:spPr>
        <a:xfrm>
          <a:off x="108496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xdr:nvSpPr>
        <xdr:cNvPr id="2469" name="CustomShape 1"/>
        <xdr:cNvSpPr/>
      </xdr:nvSpPr>
      <xdr:spPr>
        <a:xfrm>
          <a:off x="98175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xdr:nvSpPr>
        <xdr:cNvPr id="2470" name="CustomShape 1"/>
        <xdr:cNvSpPr/>
      </xdr:nvSpPr>
      <xdr:spPr>
        <a:xfrm>
          <a:off x="881424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xdr:nvSpPr>
        <xdr:cNvPr id="2471" name="CustomShape 1"/>
        <xdr:cNvSpPr/>
      </xdr:nvSpPr>
      <xdr:spPr>
        <a:xfrm>
          <a:off x="7782480" y="17406360"/>
          <a:ext cx="76140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97</xdr:row>
      <xdr:rowOff>55440</xdr:rowOff>
    </xdr:from>
    <xdr:to>
      <xdr:col>55</xdr:col>
      <xdr:colOff>51120</xdr:colOff>
      <xdr:row>97</xdr:row>
      <xdr:rowOff>156600</xdr:rowOff>
    </xdr:to>
    <xdr:sp>
      <xdr:nvSpPr>
        <xdr:cNvPr id="2472" name="CustomShape 1"/>
        <xdr:cNvSpPr/>
      </xdr:nvSpPr>
      <xdr:spPr>
        <a:xfrm>
          <a:off x="11969640" y="1668600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54</xdr:col>
      <xdr:colOff>201600</xdr:colOff>
      <xdr:row>96</xdr:row>
      <xdr:rowOff>88560</xdr:rowOff>
    </xdr:from>
    <xdr:to>
      <xdr:col>57</xdr:col>
      <xdr:colOff>215640</xdr:colOff>
      <xdr:row>97</xdr:row>
      <xdr:rowOff>155880</xdr:rowOff>
    </xdr:to>
    <xdr:sp>
      <xdr:nvSpPr>
        <xdr:cNvPr id="2473" name="CustomShape 1"/>
        <xdr:cNvSpPr/>
      </xdr:nvSpPr>
      <xdr:spPr>
        <a:xfrm>
          <a:off x="12031560" y="1654776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40,539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95</xdr:row>
      <xdr:rowOff>157320</xdr:rowOff>
    </xdr:from>
    <xdr:to>
      <xdr:col>50</xdr:col>
      <xdr:colOff>164520</xdr:colOff>
      <xdr:row>96</xdr:row>
      <xdr:rowOff>86400</xdr:rowOff>
    </xdr:to>
    <xdr:sp>
      <xdr:nvSpPr>
        <xdr:cNvPr id="2474" name="CustomShape 1"/>
        <xdr:cNvSpPr/>
      </xdr:nvSpPr>
      <xdr:spPr>
        <a:xfrm>
          <a:off x="11017080" y="164448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48</xdr:col>
      <xdr:colOff>188280</xdr:colOff>
      <xdr:row>94</xdr:row>
      <xdr:rowOff>114120</xdr:rowOff>
    </xdr:from>
    <xdr:to>
      <xdr:col>51</xdr:col>
      <xdr:colOff>202320</xdr:colOff>
      <xdr:row>96</xdr:row>
      <xdr:rowOff>9000</xdr:rowOff>
    </xdr:to>
    <xdr:sp>
      <xdr:nvSpPr>
        <xdr:cNvPr id="2475" name="CustomShape 1"/>
        <xdr:cNvSpPr/>
      </xdr:nvSpPr>
      <xdr:spPr>
        <a:xfrm>
          <a:off x="10703880" y="16230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55,343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97</xdr:row>
      <xdr:rowOff>99000</xdr:rowOff>
    </xdr:from>
    <xdr:to>
      <xdr:col>46</xdr:col>
      <xdr:colOff>38520</xdr:colOff>
      <xdr:row>98</xdr:row>
      <xdr:rowOff>29520</xdr:rowOff>
    </xdr:to>
    <xdr:sp>
      <xdr:nvSpPr>
        <xdr:cNvPr id="2476" name="CustomShape 1"/>
        <xdr:cNvSpPr/>
      </xdr:nvSpPr>
      <xdr:spPr>
        <a:xfrm>
          <a:off x="9985320" y="16729560"/>
          <a:ext cx="13032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44</xdr:col>
      <xdr:colOff>33840</xdr:colOff>
      <xdr:row>98</xdr:row>
      <xdr:rowOff>30960</xdr:rowOff>
    </xdr:from>
    <xdr:to>
      <xdr:col>47</xdr:col>
      <xdr:colOff>46800</xdr:colOff>
      <xdr:row>99</xdr:row>
      <xdr:rowOff>98280</xdr:rowOff>
    </xdr:to>
    <xdr:sp>
      <xdr:nvSpPr>
        <xdr:cNvPr id="2477" name="CustomShape 1"/>
        <xdr:cNvSpPr/>
      </xdr:nvSpPr>
      <xdr:spPr>
        <a:xfrm>
          <a:off x="9672840" y="1683288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37,879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95</xdr:row>
      <xdr:rowOff>121320</xdr:rowOff>
    </xdr:from>
    <xdr:to>
      <xdr:col>41</xdr:col>
      <xdr:colOff>101160</xdr:colOff>
      <xdr:row>96</xdr:row>
      <xdr:rowOff>50400</xdr:rowOff>
    </xdr:to>
    <xdr:sp>
      <xdr:nvSpPr>
        <xdr:cNvPr id="2478" name="CustomShape 1"/>
        <xdr:cNvSpPr/>
      </xdr:nvSpPr>
      <xdr:spPr>
        <a:xfrm>
          <a:off x="8982000" y="1640880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39</xdr:col>
      <xdr:colOff>96480</xdr:colOff>
      <xdr:row>96</xdr:row>
      <xdr:rowOff>51840</xdr:rowOff>
    </xdr:from>
    <xdr:to>
      <xdr:col>42</xdr:col>
      <xdr:colOff>110520</xdr:colOff>
      <xdr:row>97</xdr:row>
      <xdr:rowOff>119160</xdr:rowOff>
    </xdr:to>
    <xdr:sp>
      <xdr:nvSpPr>
        <xdr:cNvPr id="2479" name="CustomShape 1"/>
        <xdr:cNvSpPr/>
      </xdr:nvSpPr>
      <xdr:spPr>
        <a:xfrm>
          <a:off x="8640360" y="165110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57,569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64080</xdr:colOff>
      <xdr:row>95</xdr:row>
      <xdr:rowOff>54000</xdr:rowOff>
    </xdr:from>
    <xdr:to>
      <xdr:col>36</xdr:col>
      <xdr:colOff>165240</xdr:colOff>
      <xdr:row>95</xdr:row>
      <xdr:rowOff>155160</xdr:rowOff>
    </xdr:to>
    <xdr:sp>
      <xdr:nvSpPr>
        <xdr:cNvPr id="2480" name="CustomShape 1"/>
        <xdr:cNvSpPr/>
      </xdr:nvSpPr>
      <xdr:spPr>
        <a:xfrm>
          <a:off x="7950600" y="163414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34</xdr:col>
      <xdr:colOff>188280</xdr:colOff>
      <xdr:row>94</xdr:row>
      <xdr:rowOff>10800</xdr:rowOff>
    </xdr:from>
    <xdr:to>
      <xdr:col>37</xdr:col>
      <xdr:colOff>201240</xdr:colOff>
      <xdr:row>95</xdr:row>
      <xdr:rowOff>78120</xdr:rowOff>
    </xdr:to>
    <xdr:sp>
      <xdr:nvSpPr>
        <xdr:cNvPr id="2481" name="CustomShape 1"/>
        <xdr:cNvSpPr/>
      </xdr:nvSpPr>
      <xdr:spPr>
        <a:xfrm>
          <a:off x="7636680" y="161269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61,677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xdr:nvSpPr>
        <xdr:cNvPr id="2482" name="CustomShape 1"/>
        <xdr:cNvSpPr/>
      </xdr:nvSpPr>
      <xdr:spPr>
        <a:xfrm>
          <a:off x="1430316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消防費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xdr:nvSpPr>
        <xdr:cNvPr id="2483" name="CustomShape 1"/>
        <xdr:cNvSpPr/>
      </xdr:nvSpPr>
      <xdr:spPr>
        <a:xfrm>
          <a:off x="1445940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xdr:nvSpPr>
        <xdr:cNvPr id="2484" name="CustomShape 1"/>
        <xdr:cNvSpPr/>
      </xdr:nvSpPr>
      <xdr:spPr>
        <a:xfrm>
          <a:off x="1445940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xdr:nvSpPr>
        <xdr:cNvPr id="2485" name="CustomShape 1"/>
        <xdr:cNvSpPr/>
      </xdr:nvSpPr>
      <xdr:spPr>
        <a:xfrm>
          <a:off x="15617520" y="4343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xdr:nvSpPr>
        <xdr:cNvPr id="2486" name="CustomShape 1"/>
        <xdr:cNvSpPr/>
      </xdr:nvSpPr>
      <xdr:spPr>
        <a:xfrm>
          <a:off x="15617520" y="4547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14,825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xdr:nvSpPr>
        <xdr:cNvPr id="2487" name="CustomShape 1"/>
        <xdr:cNvSpPr/>
      </xdr:nvSpPr>
      <xdr:spPr>
        <a:xfrm>
          <a:off x="16932600" y="4343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xdr:nvSpPr>
        <xdr:cNvPr id="2488" name="CustomShape 1"/>
        <xdr:cNvSpPr/>
      </xdr:nvSpPr>
      <xdr:spPr>
        <a:xfrm>
          <a:off x="16932600" y="4547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14,689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2489" name="CustomShape 1"/>
        <xdr:cNvSpPr/>
      </xdr:nvSpPr>
      <xdr:spPr>
        <a:xfrm>
          <a:off x="1430316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27</xdr:row>
      <xdr:rowOff>7200</xdr:rowOff>
    </xdr:from>
    <xdr:to>
      <xdr:col>66</xdr:col>
      <xdr:colOff>185760</xdr:colOff>
      <xdr:row>28</xdr:row>
      <xdr:rowOff>43560</xdr:rowOff>
    </xdr:to>
    <xdr:sp>
      <xdr:nvSpPr>
        <xdr:cNvPr id="2490" name="CustomShape 1"/>
        <xdr:cNvSpPr/>
      </xdr:nvSpPr>
      <xdr:spPr>
        <a:xfrm>
          <a:off x="14237280" y="4636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xdr:nvSpPr>
        <xdr:cNvPr id="2491" name="Line 1"/>
        <xdr:cNvSpPr/>
      </xdr:nvSpPr>
      <xdr:spPr>
        <a:xfrm>
          <a:off x="1430316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40</xdr:row>
      <xdr:rowOff>121680</xdr:rowOff>
    </xdr:from>
    <xdr:to>
      <xdr:col>65</xdr:col>
      <xdr:colOff>16560</xdr:colOff>
      <xdr:row>42</xdr:row>
      <xdr:rowOff>17640</xdr:rowOff>
    </xdr:to>
    <xdr:sp>
      <xdr:nvSpPr>
        <xdr:cNvPr id="2492" name="CustomShape 1"/>
        <xdr:cNvSpPr/>
      </xdr:nvSpPr>
      <xdr:spPr>
        <a:xfrm>
          <a:off x="13712760" y="69796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39</xdr:row>
      <xdr:rowOff>140040</xdr:rowOff>
    </xdr:from>
    <xdr:to>
      <xdr:col>89</xdr:col>
      <xdr:colOff>177480</xdr:colOff>
      <xdr:row>39</xdr:row>
      <xdr:rowOff>140040</xdr:rowOff>
    </xdr:to>
    <xdr:sp>
      <xdr:nvSpPr>
        <xdr:cNvPr id="2493" name="Line 1"/>
        <xdr:cNvSpPr/>
      </xdr:nvSpPr>
      <xdr:spPr>
        <a:xfrm>
          <a:off x="14303160" y="68263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39</xdr:row>
      <xdr:rowOff>8280</xdr:rowOff>
    </xdr:from>
    <xdr:to>
      <xdr:col>65</xdr:col>
      <xdr:colOff>16560</xdr:colOff>
      <xdr:row>40</xdr:row>
      <xdr:rowOff>74520</xdr:rowOff>
    </xdr:to>
    <xdr:sp>
      <xdr:nvSpPr>
        <xdr:cNvPr id="2494" name="CustomShape 1"/>
        <xdr:cNvSpPr/>
      </xdr:nvSpPr>
      <xdr:spPr>
        <a:xfrm>
          <a:off x="13712760" y="66945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38</xdr:row>
      <xdr:rowOff>25560</xdr:rowOff>
    </xdr:from>
    <xdr:to>
      <xdr:col>89</xdr:col>
      <xdr:colOff>177480</xdr:colOff>
      <xdr:row>38</xdr:row>
      <xdr:rowOff>25560</xdr:rowOff>
    </xdr:to>
    <xdr:sp>
      <xdr:nvSpPr>
        <xdr:cNvPr id="2495" name="Line 1"/>
        <xdr:cNvSpPr/>
      </xdr:nvSpPr>
      <xdr:spPr>
        <a:xfrm>
          <a:off x="14303160" y="6540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37</xdr:row>
      <xdr:rowOff>64800</xdr:rowOff>
    </xdr:from>
    <xdr:to>
      <xdr:col>65</xdr:col>
      <xdr:colOff>16560</xdr:colOff>
      <xdr:row>38</xdr:row>
      <xdr:rowOff>132120</xdr:rowOff>
    </xdr:to>
    <xdr:sp>
      <xdr:nvSpPr>
        <xdr:cNvPr id="2496" name="CustomShape 1"/>
        <xdr:cNvSpPr/>
      </xdr:nvSpPr>
      <xdr:spPr>
        <a:xfrm>
          <a:off x="13712760" y="640836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36</xdr:row>
      <xdr:rowOff>82440</xdr:rowOff>
    </xdr:from>
    <xdr:to>
      <xdr:col>89</xdr:col>
      <xdr:colOff>177480</xdr:colOff>
      <xdr:row>36</xdr:row>
      <xdr:rowOff>82440</xdr:rowOff>
    </xdr:to>
    <xdr:sp>
      <xdr:nvSpPr>
        <xdr:cNvPr id="2497" name="Line 1"/>
        <xdr:cNvSpPr/>
      </xdr:nvSpPr>
      <xdr:spPr>
        <a:xfrm>
          <a:off x="14303160" y="6254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35</xdr:row>
      <xdr:rowOff>122400</xdr:rowOff>
    </xdr:from>
    <xdr:to>
      <xdr:col>65</xdr:col>
      <xdr:colOff>24840</xdr:colOff>
      <xdr:row>37</xdr:row>
      <xdr:rowOff>17280</xdr:rowOff>
    </xdr:to>
    <xdr:sp>
      <xdr:nvSpPr>
        <xdr:cNvPr id="2498" name="CustomShape 1"/>
        <xdr:cNvSpPr/>
      </xdr:nvSpPr>
      <xdr:spPr>
        <a:xfrm>
          <a:off x="13640400" y="612288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34</xdr:row>
      <xdr:rowOff>140040</xdr:rowOff>
    </xdr:from>
    <xdr:to>
      <xdr:col>89</xdr:col>
      <xdr:colOff>177480</xdr:colOff>
      <xdr:row>34</xdr:row>
      <xdr:rowOff>140040</xdr:rowOff>
    </xdr:to>
    <xdr:sp>
      <xdr:nvSpPr>
        <xdr:cNvPr id="2499" name="Line 1"/>
        <xdr:cNvSpPr/>
      </xdr:nvSpPr>
      <xdr:spPr>
        <a:xfrm>
          <a:off x="14303160" y="5969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34</xdr:row>
      <xdr:rowOff>8280</xdr:rowOff>
    </xdr:from>
    <xdr:to>
      <xdr:col>65</xdr:col>
      <xdr:colOff>24840</xdr:colOff>
      <xdr:row>35</xdr:row>
      <xdr:rowOff>75600</xdr:rowOff>
    </xdr:to>
    <xdr:sp>
      <xdr:nvSpPr>
        <xdr:cNvPr id="2500" name="CustomShape 1"/>
        <xdr:cNvSpPr/>
      </xdr:nvSpPr>
      <xdr:spPr>
        <a:xfrm>
          <a:off x="13640400" y="5837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25200</xdr:rowOff>
    </xdr:from>
    <xdr:to>
      <xdr:col>89</xdr:col>
      <xdr:colOff>177480</xdr:colOff>
      <xdr:row>33</xdr:row>
      <xdr:rowOff>25200</xdr:rowOff>
    </xdr:to>
    <xdr:sp>
      <xdr:nvSpPr>
        <xdr:cNvPr id="2501" name="Line 1"/>
        <xdr:cNvSpPr/>
      </xdr:nvSpPr>
      <xdr:spPr>
        <a:xfrm>
          <a:off x="14303160" y="5682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32</xdr:row>
      <xdr:rowOff>64800</xdr:rowOff>
    </xdr:from>
    <xdr:to>
      <xdr:col>65</xdr:col>
      <xdr:colOff>24840</xdr:colOff>
      <xdr:row>33</xdr:row>
      <xdr:rowOff>132120</xdr:rowOff>
    </xdr:to>
    <xdr:sp>
      <xdr:nvSpPr>
        <xdr:cNvPr id="2502" name="CustomShape 1"/>
        <xdr:cNvSpPr/>
      </xdr:nvSpPr>
      <xdr:spPr>
        <a:xfrm>
          <a:off x="13640400" y="55512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82800</xdr:rowOff>
    </xdr:from>
    <xdr:to>
      <xdr:col>89</xdr:col>
      <xdr:colOff>177480</xdr:colOff>
      <xdr:row>31</xdr:row>
      <xdr:rowOff>82800</xdr:rowOff>
    </xdr:to>
    <xdr:sp>
      <xdr:nvSpPr>
        <xdr:cNvPr id="2503" name="Line 1"/>
        <xdr:cNvSpPr/>
      </xdr:nvSpPr>
      <xdr:spPr>
        <a:xfrm>
          <a:off x="14303160" y="53974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30</xdr:row>
      <xdr:rowOff>122400</xdr:rowOff>
    </xdr:from>
    <xdr:to>
      <xdr:col>65</xdr:col>
      <xdr:colOff>24840</xdr:colOff>
      <xdr:row>32</xdr:row>
      <xdr:rowOff>17280</xdr:rowOff>
    </xdr:to>
    <xdr:sp>
      <xdr:nvSpPr>
        <xdr:cNvPr id="2504" name="CustomShape 1"/>
        <xdr:cNvSpPr/>
      </xdr:nvSpPr>
      <xdr:spPr>
        <a:xfrm>
          <a:off x="13640400" y="526572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29</xdr:row>
      <xdr:rowOff>139680</xdr:rowOff>
    </xdr:from>
    <xdr:to>
      <xdr:col>89</xdr:col>
      <xdr:colOff>177480</xdr:colOff>
      <xdr:row>29</xdr:row>
      <xdr:rowOff>139680</xdr:rowOff>
    </xdr:to>
    <xdr:sp>
      <xdr:nvSpPr>
        <xdr:cNvPr id="2505" name="Line 1"/>
        <xdr:cNvSpPr/>
      </xdr:nvSpPr>
      <xdr:spPr>
        <a:xfrm>
          <a:off x="14303160" y="51116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29</xdr:row>
      <xdr:rowOff>7560</xdr:rowOff>
    </xdr:from>
    <xdr:to>
      <xdr:col>65</xdr:col>
      <xdr:colOff>24840</xdr:colOff>
      <xdr:row>30</xdr:row>
      <xdr:rowOff>74880</xdr:rowOff>
    </xdr:to>
    <xdr:sp>
      <xdr:nvSpPr>
        <xdr:cNvPr id="2506" name="CustomShape 1"/>
        <xdr:cNvSpPr/>
      </xdr:nvSpPr>
      <xdr:spPr>
        <a:xfrm>
          <a:off x="13640400" y="49795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xdr:nvSpPr>
        <xdr:cNvPr id="2507" name="Line 1"/>
        <xdr:cNvSpPr/>
      </xdr:nvSpPr>
      <xdr:spPr>
        <a:xfrm>
          <a:off x="1430316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27</xdr:row>
      <xdr:rowOff>65520</xdr:rowOff>
    </xdr:from>
    <xdr:to>
      <xdr:col>65</xdr:col>
      <xdr:colOff>24840</xdr:colOff>
      <xdr:row>28</xdr:row>
      <xdr:rowOff>131760</xdr:rowOff>
    </xdr:to>
    <xdr:sp>
      <xdr:nvSpPr>
        <xdr:cNvPr id="2508" name="CustomShape 1"/>
        <xdr:cNvSpPr/>
      </xdr:nvSpPr>
      <xdr:spPr>
        <a:xfrm>
          <a:off x="13640400" y="4694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27,000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xdr:nvSpPr>
        <xdr:cNvPr id="2509" name="CustomShape 1"/>
        <xdr:cNvSpPr/>
      </xdr:nvSpPr>
      <xdr:spPr>
        <a:xfrm>
          <a:off x="1430316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30</xdr:row>
      <xdr:rowOff>156960</xdr:rowOff>
    </xdr:from>
    <xdr:to>
      <xdr:col>85</xdr:col>
      <xdr:colOff>126360</xdr:colOff>
      <xdr:row>38</xdr:row>
      <xdr:rowOff>131400</xdr:rowOff>
    </xdr:to>
    <xdr:sp>
      <xdr:nvSpPr>
        <xdr:cNvPr id="2510" name="Line 1"/>
        <xdr:cNvSpPr/>
      </xdr:nvSpPr>
      <xdr:spPr>
        <a:xfrm flipV="1">
          <a:off x="18746280" y="5300280"/>
          <a:ext cx="1440" cy="134604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121680</xdr:colOff>
      <xdr:row>38</xdr:row>
      <xdr:rowOff>145800</xdr:rowOff>
    </xdr:from>
    <xdr:to>
      <xdr:col>88</xdr:col>
      <xdr:colOff>47160</xdr:colOff>
      <xdr:row>40</xdr:row>
      <xdr:rowOff>40680</xdr:rowOff>
    </xdr:to>
    <xdr:sp>
      <xdr:nvSpPr>
        <xdr:cNvPr id="2511" name="CustomShape 1"/>
        <xdr:cNvSpPr/>
      </xdr:nvSpPr>
      <xdr:spPr>
        <a:xfrm>
          <a:off x="18743040" y="6660720"/>
          <a:ext cx="58248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7,889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38</xdr:row>
      <xdr:rowOff>131400</xdr:rowOff>
    </xdr:from>
    <xdr:to>
      <xdr:col>86</xdr:col>
      <xdr:colOff>25560</xdr:colOff>
      <xdr:row>38</xdr:row>
      <xdr:rowOff>131400</xdr:rowOff>
    </xdr:to>
    <xdr:sp>
      <xdr:nvSpPr>
        <xdr:cNvPr id="2512" name="Line 1"/>
        <xdr:cNvSpPr/>
      </xdr:nvSpPr>
      <xdr:spPr>
        <a:xfrm>
          <a:off x="18659160" y="66463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29</xdr:row>
      <xdr:rowOff>113760</xdr:rowOff>
    </xdr:from>
    <xdr:to>
      <xdr:col>88</xdr:col>
      <xdr:colOff>123840</xdr:colOff>
      <xdr:row>31</xdr:row>
      <xdr:rowOff>9720</xdr:rowOff>
    </xdr:to>
    <xdr:sp>
      <xdr:nvSpPr>
        <xdr:cNvPr id="2513" name="CustomShape 1"/>
        <xdr:cNvSpPr/>
      </xdr:nvSpPr>
      <xdr:spPr>
        <a:xfrm>
          <a:off x="18731160" y="50857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22,019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30</xdr:row>
      <xdr:rowOff>156960</xdr:rowOff>
    </xdr:from>
    <xdr:to>
      <xdr:col>86</xdr:col>
      <xdr:colOff>25560</xdr:colOff>
      <xdr:row>30</xdr:row>
      <xdr:rowOff>156960</xdr:rowOff>
    </xdr:to>
    <xdr:sp>
      <xdr:nvSpPr>
        <xdr:cNvPr id="2514" name="Line 1"/>
        <xdr:cNvSpPr/>
      </xdr:nvSpPr>
      <xdr:spPr>
        <a:xfrm>
          <a:off x="18659160" y="53002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37</xdr:row>
      <xdr:rowOff>35640</xdr:rowOff>
    </xdr:from>
    <xdr:to>
      <xdr:col>85</xdr:col>
      <xdr:colOff>126720</xdr:colOff>
      <xdr:row>37</xdr:row>
      <xdr:rowOff>63360</xdr:rowOff>
    </xdr:to>
    <xdr:sp>
      <xdr:nvSpPr>
        <xdr:cNvPr id="2515" name="Line 1"/>
        <xdr:cNvSpPr/>
      </xdr:nvSpPr>
      <xdr:spPr>
        <a:xfrm flipV="1">
          <a:off x="17795880" y="6379200"/>
          <a:ext cx="952200" cy="2772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34</xdr:row>
      <xdr:rowOff>72720</xdr:rowOff>
    </xdr:from>
    <xdr:to>
      <xdr:col>88</xdr:col>
      <xdr:colOff>123840</xdr:colOff>
      <xdr:row>35</xdr:row>
      <xdr:rowOff>140040</xdr:rowOff>
    </xdr:to>
    <xdr:sp>
      <xdr:nvSpPr>
        <xdr:cNvPr id="2516" name="CustomShape 1"/>
        <xdr:cNvSpPr/>
      </xdr:nvSpPr>
      <xdr:spPr>
        <a:xfrm>
          <a:off x="18731160" y="59018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13,723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35</xdr:row>
      <xdr:rowOff>39960</xdr:rowOff>
    </xdr:from>
    <xdr:to>
      <xdr:col>85</xdr:col>
      <xdr:colOff>177480</xdr:colOff>
      <xdr:row>35</xdr:row>
      <xdr:rowOff>141120</xdr:rowOff>
    </xdr:to>
    <xdr:sp>
      <xdr:nvSpPr>
        <xdr:cNvPr id="2517" name="CustomShape 1"/>
        <xdr:cNvSpPr/>
      </xdr:nvSpPr>
      <xdr:spPr>
        <a:xfrm>
          <a:off x="18697680" y="60404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37</xdr:row>
      <xdr:rowOff>59760</xdr:rowOff>
    </xdr:from>
    <xdr:to>
      <xdr:col>81</xdr:col>
      <xdr:colOff>51120</xdr:colOff>
      <xdr:row>37</xdr:row>
      <xdr:rowOff>63360</xdr:rowOff>
    </xdr:to>
    <xdr:sp>
      <xdr:nvSpPr>
        <xdr:cNvPr id="2518" name="Line 1"/>
        <xdr:cNvSpPr/>
      </xdr:nvSpPr>
      <xdr:spPr>
        <a:xfrm>
          <a:off x="16763760" y="6403320"/>
          <a:ext cx="103212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35</xdr:row>
      <xdr:rowOff>36360</xdr:rowOff>
    </xdr:from>
    <xdr:to>
      <xdr:col>81</xdr:col>
      <xdr:colOff>101880</xdr:colOff>
      <xdr:row>35</xdr:row>
      <xdr:rowOff>137520</xdr:rowOff>
    </xdr:to>
    <xdr:sp>
      <xdr:nvSpPr>
        <xdr:cNvPr id="2519" name="CustomShape 1"/>
        <xdr:cNvSpPr/>
      </xdr:nvSpPr>
      <xdr:spPr>
        <a:xfrm>
          <a:off x="17745480" y="60368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33</xdr:row>
      <xdr:rowOff>163800</xdr:rowOff>
    </xdr:from>
    <xdr:to>
      <xdr:col>82</xdr:col>
      <xdr:colOff>110160</xdr:colOff>
      <xdr:row>35</xdr:row>
      <xdr:rowOff>59760</xdr:rowOff>
    </xdr:to>
    <xdr:sp>
      <xdr:nvSpPr>
        <xdr:cNvPr id="2520" name="CustomShape 1"/>
        <xdr:cNvSpPr/>
      </xdr:nvSpPr>
      <xdr:spPr>
        <a:xfrm>
          <a:off x="17403840" y="58215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13,759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37</xdr:row>
      <xdr:rowOff>26640</xdr:rowOff>
    </xdr:from>
    <xdr:to>
      <xdr:col>76</xdr:col>
      <xdr:colOff>114120</xdr:colOff>
      <xdr:row>37</xdr:row>
      <xdr:rowOff>59760</xdr:rowOff>
    </xdr:to>
    <xdr:sp>
      <xdr:nvSpPr>
        <xdr:cNvPr id="2521" name="Line 1"/>
        <xdr:cNvSpPr/>
      </xdr:nvSpPr>
      <xdr:spPr>
        <a:xfrm>
          <a:off x="15731640" y="6370200"/>
          <a:ext cx="1032120" cy="3312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34</xdr:row>
      <xdr:rowOff>18360</xdr:rowOff>
    </xdr:from>
    <xdr:to>
      <xdr:col>76</xdr:col>
      <xdr:colOff>164520</xdr:colOff>
      <xdr:row>34</xdr:row>
      <xdr:rowOff>119520</xdr:rowOff>
    </xdr:to>
    <xdr:sp>
      <xdr:nvSpPr>
        <xdr:cNvPr id="2522" name="CustomShape 1"/>
        <xdr:cNvSpPr/>
      </xdr:nvSpPr>
      <xdr:spPr>
        <a:xfrm>
          <a:off x="16713000" y="584748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32</xdr:row>
      <xdr:rowOff>145800</xdr:rowOff>
    </xdr:from>
    <xdr:to>
      <xdr:col>77</xdr:col>
      <xdr:colOff>202320</xdr:colOff>
      <xdr:row>34</xdr:row>
      <xdr:rowOff>41760</xdr:rowOff>
    </xdr:to>
    <xdr:sp>
      <xdr:nvSpPr>
        <xdr:cNvPr id="2523" name="CustomShape 1"/>
        <xdr:cNvSpPr/>
      </xdr:nvSpPr>
      <xdr:spPr>
        <a:xfrm>
          <a:off x="16399800" y="563220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15,750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37</xdr:row>
      <xdr:rowOff>26640</xdr:rowOff>
    </xdr:from>
    <xdr:to>
      <xdr:col>71</xdr:col>
      <xdr:colOff>177480</xdr:colOff>
      <xdr:row>37</xdr:row>
      <xdr:rowOff>33120</xdr:rowOff>
    </xdr:to>
    <xdr:sp>
      <xdr:nvSpPr>
        <xdr:cNvPr id="2524" name="Line 1"/>
        <xdr:cNvSpPr/>
      </xdr:nvSpPr>
      <xdr:spPr>
        <a:xfrm flipV="1">
          <a:off x="14728680" y="6370200"/>
          <a:ext cx="1002960" cy="648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34</xdr:row>
      <xdr:rowOff>53640</xdr:rowOff>
    </xdr:from>
    <xdr:to>
      <xdr:col>72</xdr:col>
      <xdr:colOff>37800</xdr:colOff>
      <xdr:row>34</xdr:row>
      <xdr:rowOff>154800</xdr:rowOff>
    </xdr:to>
    <xdr:sp>
      <xdr:nvSpPr>
        <xdr:cNvPr id="2525" name="CustomShape 1"/>
        <xdr:cNvSpPr/>
      </xdr:nvSpPr>
      <xdr:spPr>
        <a:xfrm>
          <a:off x="15681240" y="588276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33</xdr:row>
      <xdr:rowOff>10080</xdr:rowOff>
    </xdr:from>
    <xdr:to>
      <xdr:col>73</xdr:col>
      <xdr:colOff>46800</xdr:colOff>
      <xdr:row>34</xdr:row>
      <xdr:rowOff>77400</xdr:rowOff>
    </xdr:to>
    <xdr:sp>
      <xdr:nvSpPr>
        <xdr:cNvPr id="2526" name="CustomShape 1"/>
        <xdr:cNvSpPr/>
      </xdr:nvSpPr>
      <xdr:spPr>
        <a:xfrm>
          <a:off x="15368760" y="56678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15,376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34</xdr:row>
      <xdr:rowOff>140400</xdr:rowOff>
    </xdr:from>
    <xdr:to>
      <xdr:col>67</xdr:col>
      <xdr:colOff>101160</xdr:colOff>
      <xdr:row>35</xdr:row>
      <xdr:rowOff>70200</xdr:rowOff>
    </xdr:to>
    <xdr:sp>
      <xdr:nvSpPr>
        <xdr:cNvPr id="2527" name="CustomShape 1"/>
        <xdr:cNvSpPr/>
      </xdr:nvSpPr>
      <xdr:spPr>
        <a:xfrm>
          <a:off x="14677920" y="59695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33</xdr:row>
      <xdr:rowOff>96480</xdr:rowOff>
    </xdr:from>
    <xdr:to>
      <xdr:col>68</xdr:col>
      <xdr:colOff>110520</xdr:colOff>
      <xdr:row>34</xdr:row>
      <xdr:rowOff>163800</xdr:rowOff>
    </xdr:to>
    <xdr:sp>
      <xdr:nvSpPr>
        <xdr:cNvPr id="2528" name="CustomShape 1"/>
        <xdr:cNvSpPr/>
      </xdr:nvSpPr>
      <xdr:spPr>
        <a:xfrm>
          <a:off x="14336280" y="57542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14,465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xdr:nvSpPr>
        <xdr:cNvPr id="2529" name="CustomShape 1"/>
        <xdr:cNvSpPr/>
      </xdr:nvSpPr>
      <xdr:spPr>
        <a:xfrm>
          <a:off x="1852992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xdr:nvSpPr>
        <xdr:cNvPr id="2530" name="CustomShape 1"/>
        <xdr:cNvSpPr/>
      </xdr:nvSpPr>
      <xdr:spPr>
        <a:xfrm>
          <a:off x="1757664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xdr:nvSpPr>
        <xdr:cNvPr id="2531" name="CustomShape 1"/>
        <xdr:cNvSpPr/>
      </xdr:nvSpPr>
      <xdr:spPr>
        <a:xfrm>
          <a:off x="1654560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xdr:nvSpPr>
        <xdr:cNvPr id="2532" name="CustomShape 1"/>
        <xdr:cNvSpPr/>
      </xdr:nvSpPr>
      <xdr:spPr>
        <a:xfrm>
          <a:off x="1551348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xdr:nvSpPr>
        <xdr:cNvPr id="2533" name="CustomShape 1"/>
        <xdr:cNvSpPr/>
      </xdr:nvSpPr>
      <xdr:spPr>
        <a:xfrm>
          <a:off x="1451016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36</xdr:row>
      <xdr:rowOff>156240</xdr:rowOff>
    </xdr:from>
    <xdr:to>
      <xdr:col>85</xdr:col>
      <xdr:colOff>177480</xdr:colOff>
      <xdr:row>37</xdr:row>
      <xdr:rowOff>86040</xdr:rowOff>
    </xdr:to>
    <xdr:sp>
      <xdr:nvSpPr>
        <xdr:cNvPr id="2534" name="CustomShape 1"/>
        <xdr:cNvSpPr/>
      </xdr:nvSpPr>
      <xdr:spPr>
        <a:xfrm>
          <a:off x="18697680" y="6328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36</xdr:row>
      <xdr:rowOff>144720</xdr:rowOff>
    </xdr:from>
    <xdr:to>
      <xdr:col>88</xdr:col>
      <xdr:colOff>123840</xdr:colOff>
      <xdr:row>38</xdr:row>
      <xdr:rowOff>40680</xdr:rowOff>
    </xdr:to>
    <xdr:sp>
      <xdr:nvSpPr>
        <xdr:cNvPr id="2535" name="CustomShape 1"/>
        <xdr:cNvSpPr/>
      </xdr:nvSpPr>
      <xdr:spPr>
        <a:xfrm>
          <a:off x="18731160" y="63169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10,692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37</xdr:row>
      <xdr:rowOff>12960</xdr:rowOff>
    </xdr:from>
    <xdr:to>
      <xdr:col>81</xdr:col>
      <xdr:colOff>101880</xdr:colOff>
      <xdr:row>37</xdr:row>
      <xdr:rowOff>114120</xdr:rowOff>
    </xdr:to>
    <xdr:sp>
      <xdr:nvSpPr>
        <xdr:cNvPr id="2536" name="CustomShape 1"/>
        <xdr:cNvSpPr/>
      </xdr:nvSpPr>
      <xdr:spPr>
        <a:xfrm>
          <a:off x="17745480" y="6356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37</xdr:row>
      <xdr:rowOff>115560</xdr:rowOff>
    </xdr:from>
    <xdr:to>
      <xdr:col>82</xdr:col>
      <xdr:colOff>110160</xdr:colOff>
      <xdr:row>39</xdr:row>
      <xdr:rowOff>11520</xdr:rowOff>
    </xdr:to>
    <xdr:sp>
      <xdr:nvSpPr>
        <xdr:cNvPr id="2537" name="CustomShape 1"/>
        <xdr:cNvSpPr/>
      </xdr:nvSpPr>
      <xdr:spPr>
        <a:xfrm>
          <a:off x="17403840" y="64591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10,399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37</xdr:row>
      <xdr:rowOff>9000</xdr:rowOff>
    </xdr:from>
    <xdr:to>
      <xdr:col>76</xdr:col>
      <xdr:colOff>164520</xdr:colOff>
      <xdr:row>37</xdr:row>
      <xdr:rowOff>110160</xdr:rowOff>
    </xdr:to>
    <xdr:sp>
      <xdr:nvSpPr>
        <xdr:cNvPr id="2538" name="CustomShape 1"/>
        <xdr:cNvSpPr/>
      </xdr:nvSpPr>
      <xdr:spPr>
        <a:xfrm>
          <a:off x="16713000" y="6352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37</xdr:row>
      <xdr:rowOff>111960</xdr:rowOff>
    </xdr:from>
    <xdr:to>
      <xdr:col>77</xdr:col>
      <xdr:colOff>202320</xdr:colOff>
      <xdr:row>39</xdr:row>
      <xdr:rowOff>7920</xdr:rowOff>
    </xdr:to>
    <xdr:sp>
      <xdr:nvSpPr>
        <xdr:cNvPr id="2539" name="CustomShape 1"/>
        <xdr:cNvSpPr/>
      </xdr:nvSpPr>
      <xdr:spPr>
        <a:xfrm>
          <a:off x="16399800" y="64555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10,437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36</xdr:row>
      <xdr:rowOff>147600</xdr:rowOff>
    </xdr:from>
    <xdr:to>
      <xdr:col>72</xdr:col>
      <xdr:colOff>37800</xdr:colOff>
      <xdr:row>37</xdr:row>
      <xdr:rowOff>77400</xdr:rowOff>
    </xdr:to>
    <xdr:sp>
      <xdr:nvSpPr>
        <xdr:cNvPr id="2540" name="CustomShape 1"/>
        <xdr:cNvSpPr/>
      </xdr:nvSpPr>
      <xdr:spPr>
        <a:xfrm>
          <a:off x="15681240" y="631980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37</xdr:row>
      <xdr:rowOff>78840</xdr:rowOff>
    </xdr:from>
    <xdr:to>
      <xdr:col>73</xdr:col>
      <xdr:colOff>46800</xdr:colOff>
      <xdr:row>38</xdr:row>
      <xdr:rowOff>146160</xdr:rowOff>
    </xdr:to>
    <xdr:sp>
      <xdr:nvSpPr>
        <xdr:cNvPr id="2541" name="CustomShape 1"/>
        <xdr:cNvSpPr/>
      </xdr:nvSpPr>
      <xdr:spPr>
        <a:xfrm>
          <a:off x="15368760" y="64224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10,785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36</xdr:row>
      <xdr:rowOff>154080</xdr:rowOff>
    </xdr:from>
    <xdr:to>
      <xdr:col>67</xdr:col>
      <xdr:colOff>101160</xdr:colOff>
      <xdr:row>37</xdr:row>
      <xdr:rowOff>83880</xdr:rowOff>
    </xdr:to>
    <xdr:sp>
      <xdr:nvSpPr>
        <xdr:cNvPr id="2542" name="CustomShape 1"/>
        <xdr:cNvSpPr/>
      </xdr:nvSpPr>
      <xdr:spPr>
        <a:xfrm>
          <a:off x="14677920" y="6326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37</xdr:row>
      <xdr:rowOff>85320</xdr:rowOff>
    </xdr:from>
    <xdr:to>
      <xdr:col>68</xdr:col>
      <xdr:colOff>110520</xdr:colOff>
      <xdr:row>38</xdr:row>
      <xdr:rowOff>152640</xdr:rowOff>
    </xdr:to>
    <xdr:sp>
      <xdr:nvSpPr>
        <xdr:cNvPr id="2543" name="CustomShape 1"/>
        <xdr:cNvSpPr/>
      </xdr:nvSpPr>
      <xdr:spPr>
        <a:xfrm>
          <a:off x="14336280" y="6428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10,717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xdr:nvSpPr>
        <xdr:cNvPr id="2544" name="CustomShape 1"/>
        <xdr:cNvSpPr/>
      </xdr:nvSpPr>
      <xdr:spPr>
        <a:xfrm>
          <a:off x="1430316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教育費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xdr:nvSpPr>
        <xdr:cNvPr id="2545" name="CustomShape 1"/>
        <xdr:cNvSpPr/>
      </xdr:nvSpPr>
      <xdr:spPr>
        <a:xfrm>
          <a:off x="1445940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xdr:nvSpPr>
        <xdr:cNvPr id="2546" name="CustomShape 1"/>
        <xdr:cNvSpPr/>
      </xdr:nvSpPr>
      <xdr:spPr>
        <a:xfrm>
          <a:off x="1445940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39/62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xdr:nvSpPr>
        <xdr:cNvPr id="2547" name="CustomShape 1"/>
        <xdr:cNvSpPr/>
      </xdr:nvSpPr>
      <xdr:spPr>
        <a:xfrm>
          <a:off x="15617520" y="7772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xdr:nvSpPr>
        <xdr:cNvPr id="2548" name="CustomShape 1"/>
        <xdr:cNvSpPr/>
      </xdr:nvSpPr>
      <xdr:spPr>
        <a:xfrm>
          <a:off x="15617520" y="7976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63,140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xdr:nvSpPr>
        <xdr:cNvPr id="2549" name="CustomShape 1"/>
        <xdr:cNvSpPr/>
      </xdr:nvSpPr>
      <xdr:spPr>
        <a:xfrm>
          <a:off x="16932600" y="7772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xdr:nvSpPr>
        <xdr:cNvPr id="2550" name="CustomShape 1"/>
        <xdr:cNvSpPr/>
      </xdr:nvSpPr>
      <xdr:spPr>
        <a:xfrm>
          <a:off x="16932600" y="7976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54,516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2551" name="CustomShape 1"/>
        <xdr:cNvSpPr/>
      </xdr:nvSpPr>
      <xdr:spPr>
        <a:xfrm>
          <a:off x="1430316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47</xdr:row>
      <xdr:rowOff>7200</xdr:rowOff>
    </xdr:from>
    <xdr:to>
      <xdr:col>66</xdr:col>
      <xdr:colOff>185760</xdr:colOff>
      <xdr:row>48</xdr:row>
      <xdr:rowOff>43560</xdr:rowOff>
    </xdr:to>
    <xdr:sp>
      <xdr:nvSpPr>
        <xdr:cNvPr id="2552" name="CustomShape 1"/>
        <xdr:cNvSpPr/>
      </xdr:nvSpPr>
      <xdr:spPr>
        <a:xfrm>
          <a:off x="14237280" y="8065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xdr:nvSpPr>
        <xdr:cNvPr id="2553" name="Line 1"/>
        <xdr:cNvSpPr/>
      </xdr:nvSpPr>
      <xdr:spPr>
        <a:xfrm>
          <a:off x="1430316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60</xdr:row>
      <xdr:rowOff>121680</xdr:rowOff>
    </xdr:from>
    <xdr:to>
      <xdr:col>65</xdr:col>
      <xdr:colOff>40320</xdr:colOff>
      <xdr:row>62</xdr:row>
      <xdr:rowOff>17640</xdr:rowOff>
    </xdr:to>
    <xdr:sp>
      <xdr:nvSpPr>
        <xdr:cNvPr id="2554" name="CustomShape 1"/>
        <xdr:cNvSpPr/>
      </xdr:nvSpPr>
      <xdr:spPr>
        <a:xfrm>
          <a:off x="14019480" y="1040868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58</xdr:row>
      <xdr:rowOff>140040</xdr:rowOff>
    </xdr:from>
    <xdr:to>
      <xdr:col>89</xdr:col>
      <xdr:colOff>177480</xdr:colOff>
      <xdr:row>58</xdr:row>
      <xdr:rowOff>140040</xdr:rowOff>
    </xdr:to>
    <xdr:sp>
      <xdr:nvSpPr>
        <xdr:cNvPr id="2555" name="Line 1"/>
        <xdr:cNvSpPr/>
      </xdr:nvSpPr>
      <xdr:spPr>
        <a:xfrm>
          <a:off x="14303160" y="10083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58</xdr:row>
      <xdr:rowOff>8280</xdr:rowOff>
    </xdr:from>
    <xdr:to>
      <xdr:col>65</xdr:col>
      <xdr:colOff>24840</xdr:colOff>
      <xdr:row>59</xdr:row>
      <xdr:rowOff>75600</xdr:rowOff>
    </xdr:to>
    <xdr:sp>
      <xdr:nvSpPr>
        <xdr:cNvPr id="2556" name="CustomShape 1"/>
        <xdr:cNvSpPr/>
      </xdr:nvSpPr>
      <xdr:spPr>
        <a:xfrm>
          <a:off x="13640400" y="99522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56</xdr:row>
      <xdr:rowOff>25200</xdr:rowOff>
    </xdr:from>
    <xdr:to>
      <xdr:col>89</xdr:col>
      <xdr:colOff>177480</xdr:colOff>
      <xdr:row>56</xdr:row>
      <xdr:rowOff>25200</xdr:rowOff>
    </xdr:to>
    <xdr:sp>
      <xdr:nvSpPr>
        <xdr:cNvPr id="2557" name="Line 1"/>
        <xdr:cNvSpPr/>
      </xdr:nvSpPr>
      <xdr:spPr>
        <a:xfrm>
          <a:off x="14303160" y="9626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55</xdr:row>
      <xdr:rowOff>65520</xdr:rowOff>
    </xdr:from>
    <xdr:to>
      <xdr:col>65</xdr:col>
      <xdr:colOff>24840</xdr:colOff>
      <xdr:row>56</xdr:row>
      <xdr:rowOff>131760</xdr:rowOff>
    </xdr:to>
    <xdr:sp>
      <xdr:nvSpPr>
        <xdr:cNvPr id="2558" name="CustomShape 1"/>
        <xdr:cNvSpPr/>
      </xdr:nvSpPr>
      <xdr:spPr>
        <a:xfrm>
          <a:off x="13640400" y="94950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82440</xdr:rowOff>
    </xdr:from>
    <xdr:to>
      <xdr:col>89</xdr:col>
      <xdr:colOff>177480</xdr:colOff>
      <xdr:row>53</xdr:row>
      <xdr:rowOff>82440</xdr:rowOff>
    </xdr:to>
    <xdr:sp>
      <xdr:nvSpPr>
        <xdr:cNvPr id="2559" name="Line 1"/>
        <xdr:cNvSpPr/>
      </xdr:nvSpPr>
      <xdr:spPr>
        <a:xfrm>
          <a:off x="14303160" y="9169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52</xdr:row>
      <xdr:rowOff>121680</xdr:rowOff>
    </xdr:from>
    <xdr:to>
      <xdr:col>65</xdr:col>
      <xdr:colOff>24840</xdr:colOff>
      <xdr:row>54</xdr:row>
      <xdr:rowOff>17640</xdr:rowOff>
    </xdr:to>
    <xdr:sp>
      <xdr:nvSpPr>
        <xdr:cNvPr id="2560" name="CustomShape 1"/>
        <xdr:cNvSpPr/>
      </xdr:nvSpPr>
      <xdr:spPr>
        <a:xfrm>
          <a:off x="13640400" y="903708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50</xdr:row>
      <xdr:rowOff>140040</xdr:rowOff>
    </xdr:from>
    <xdr:to>
      <xdr:col>89</xdr:col>
      <xdr:colOff>177480</xdr:colOff>
      <xdr:row>50</xdr:row>
      <xdr:rowOff>140040</xdr:rowOff>
    </xdr:to>
    <xdr:sp>
      <xdr:nvSpPr>
        <xdr:cNvPr id="2561" name="Line 1"/>
        <xdr:cNvSpPr/>
      </xdr:nvSpPr>
      <xdr:spPr>
        <a:xfrm>
          <a:off x="14303160" y="8712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50</xdr:row>
      <xdr:rowOff>8280</xdr:rowOff>
    </xdr:from>
    <xdr:to>
      <xdr:col>65</xdr:col>
      <xdr:colOff>24840</xdr:colOff>
      <xdr:row>51</xdr:row>
      <xdr:rowOff>75600</xdr:rowOff>
    </xdr:to>
    <xdr:sp>
      <xdr:nvSpPr>
        <xdr:cNvPr id="2562" name="CustomShape 1"/>
        <xdr:cNvSpPr/>
      </xdr:nvSpPr>
      <xdr:spPr>
        <a:xfrm>
          <a:off x="13640400" y="85806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xdr:nvSpPr>
        <xdr:cNvPr id="2563" name="Line 1"/>
        <xdr:cNvSpPr/>
      </xdr:nvSpPr>
      <xdr:spPr>
        <a:xfrm>
          <a:off x="1430316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47</xdr:row>
      <xdr:rowOff>65520</xdr:rowOff>
    </xdr:from>
    <xdr:to>
      <xdr:col>65</xdr:col>
      <xdr:colOff>32400</xdr:colOff>
      <xdr:row>48</xdr:row>
      <xdr:rowOff>131760</xdr:rowOff>
    </xdr:to>
    <xdr:sp>
      <xdr:nvSpPr>
        <xdr:cNvPr id="2564" name="CustomShape 1"/>
        <xdr:cNvSpPr/>
      </xdr:nvSpPr>
      <xdr:spPr>
        <a:xfrm>
          <a:off x="13566960" y="8123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xdr:nvSpPr>
        <xdr:cNvPr id="2565" name="CustomShape 1"/>
        <xdr:cNvSpPr/>
      </xdr:nvSpPr>
      <xdr:spPr>
        <a:xfrm>
          <a:off x="1430316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50</xdr:row>
      <xdr:rowOff>165240</xdr:rowOff>
    </xdr:from>
    <xdr:to>
      <xdr:col>85</xdr:col>
      <xdr:colOff>126360</xdr:colOff>
      <xdr:row>57</xdr:row>
      <xdr:rowOff>152280</xdr:rowOff>
    </xdr:to>
    <xdr:sp>
      <xdr:nvSpPr>
        <xdr:cNvPr id="2566" name="Line 1"/>
        <xdr:cNvSpPr/>
      </xdr:nvSpPr>
      <xdr:spPr>
        <a:xfrm flipV="1">
          <a:off x="18746280" y="8737560"/>
          <a:ext cx="1440" cy="118728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57</xdr:row>
      <xdr:rowOff>166680</xdr:rowOff>
    </xdr:from>
    <xdr:to>
      <xdr:col>88</xdr:col>
      <xdr:colOff>123840</xdr:colOff>
      <xdr:row>59</xdr:row>
      <xdr:rowOff>62640</xdr:rowOff>
    </xdr:to>
    <xdr:sp>
      <xdr:nvSpPr>
        <xdr:cNvPr id="2567" name="CustomShape 1"/>
        <xdr:cNvSpPr/>
      </xdr:nvSpPr>
      <xdr:spPr>
        <a:xfrm>
          <a:off x="18731160" y="993924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26,936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57</xdr:row>
      <xdr:rowOff>152280</xdr:rowOff>
    </xdr:from>
    <xdr:to>
      <xdr:col>86</xdr:col>
      <xdr:colOff>25560</xdr:colOff>
      <xdr:row>57</xdr:row>
      <xdr:rowOff>152280</xdr:rowOff>
    </xdr:to>
    <xdr:sp>
      <xdr:nvSpPr>
        <xdr:cNvPr id="2568" name="Line 1"/>
        <xdr:cNvSpPr/>
      </xdr:nvSpPr>
      <xdr:spPr>
        <a:xfrm>
          <a:off x="18659160" y="992484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49</xdr:row>
      <xdr:rowOff>122040</xdr:rowOff>
    </xdr:from>
    <xdr:to>
      <xdr:col>88</xdr:col>
      <xdr:colOff>123840</xdr:colOff>
      <xdr:row>51</xdr:row>
      <xdr:rowOff>18000</xdr:rowOff>
    </xdr:to>
    <xdr:sp>
      <xdr:nvSpPr>
        <xdr:cNvPr id="2569" name="CustomShape 1"/>
        <xdr:cNvSpPr/>
      </xdr:nvSpPr>
      <xdr:spPr>
        <a:xfrm>
          <a:off x="18731160" y="85230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78,883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50</xdr:row>
      <xdr:rowOff>165240</xdr:rowOff>
    </xdr:from>
    <xdr:to>
      <xdr:col>86</xdr:col>
      <xdr:colOff>25560</xdr:colOff>
      <xdr:row>50</xdr:row>
      <xdr:rowOff>165240</xdr:rowOff>
    </xdr:to>
    <xdr:sp>
      <xdr:nvSpPr>
        <xdr:cNvPr id="2570" name="Line 1"/>
        <xdr:cNvSpPr/>
      </xdr:nvSpPr>
      <xdr:spPr>
        <a:xfrm>
          <a:off x="18659160" y="87375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54</xdr:row>
      <xdr:rowOff>92880</xdr:rowOff>
    </xdr:from>
    <xdr:to>
      <xdr:col>85</xdr:col>
      <xdr:colOff>126720</xdr:colOff>
      <xdr:row>56</xdr:row>
      <xdr:rowOff>28080</xdr:rowOff>
    </xdr:to>
    <xdr:sp>
      <xdr:nvSpPr>
        <xdr:cNvPr id="2571" name="Line 1"/>
        <xdr:cNvSpPr/>
      </xdr:nvSpPr>
      <xdr:spPr>
        <a:xfrm>
          <a:off x="17795880" y="9351000"/>
          <a:ext cx="952200" cy="27828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54</xdr:row>
      <xdr:rowOff>32400</xdr:rowOff>
    </xdr:from>
    <xdr:to>
      <xdr:col>88</xdr:col>
      <xdr:colOff>123840</xdr:colOff>
      <xdr:row>55</xdr:row>
      <xdr:rowOff>99720</xdr:rowOff>
    </xdr:to>
    <xdr:sp>
      <xdr:nvSpPr>
        <xdr:cNvPr id="2572" name="CustomShape 1"/>
        <xdr:cNvSpPr/>
      </xdr:nvSpPr>
      <xdr:spPr>
        <a:xfrm>
          <a:off x="18731160" y="92905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46,440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55</xdr:row>
      <xdr:rowOff>-360</xdr:rowOff>
    </xdr:from>
    <xdr:to>
      <xdr:col>85</xdr:col>
      <xdr:colOff>177480</xdr:colOff>
      <xdr:row>55</xdr:row>
      <xdr:rowOff>100800</xdr:rowOff>
    </xdr:to>
    <xdr:sp>
      <xdr:nvSpPr>
        <xdr:cNvPr id="2573" name="CustomShape 1"/>
        <xdr:cNvSpPr/>
      </xdr:nvSpPr>
      <xdr:spPr>
        <a:xfrm>
          <a:off x="18697680" y="9429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54</xdr:row>
      <xdr:rowOff>37800</xdr:rowOff>
    </xdr:from>
    <xdr:to>
      <xdr:col>81</xdr:col>
      <xdr:colOff>51120</xdr:colOff>
      <xdr:row>54</xdr:row>
      <xdr:rowOff>92880</xdr:rowOff>
    </xdr:to>
    <xdr:sp>
      <xdr:nvSpPr>
        <xdr:cNvPr id="2574" name="Line 1"/>
        <xdr:cNvSpPr/>
      </xdr:nvSpPr>
      <xdr:spPr>
        <a:xfrm>
          <a:off x="16763760" y="9295920"/>
          <a:ext cx="1032120" cy="5508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55</xdr:row>
      <xdr:rowOff>29880</xdr:rowOff>
    </xdr:from>
    <xdr:to>
      <xdr:col>81</xdr:col>
      <xdr:colOff>101880</xdr:colOff>
      <xdr:row>55</xdr:row>
      <xdr:rowOff>131040</xdr:rowOff>
    </xdr:to>
    <xdr:sp>
      <xdr:nvSpPr>
        <xdr:cNvPr id="2575" name="CustomShape 1"/>
        <xdr:cNvSpPr/>
      </xdr:nvSpPr>
      <xdr:spPr>
        <a:xfrm>
          <a:off x="17745480" y="94593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55</xdr:row>
      <xdr:rowOff>132840</xdr:rowOff>
    </xdr:from>
    <xdr:to>
      <xdr:col>82</xdr:col>
      <xdr:colOff>110160</xdr:colOff>
      <xdr:row>57</xdr:row>
      <xdr:rowOff>27720</xdr:rowOff>
    </xdr:to>
    <xdr:sp>
      <xdr:nvSpPr>
        <xdr:cNvPr id="2576" name="CustomShape 1"/>
        <xdr:cNvSpPr/>
      </xdr:nvSpPr>
      <xdr:spPr>
        <a:xfrm>
          <a:off x="17403840" y="956232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45,110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54</xdr:row>
      <xdr:rowOff>37800</xdr:rowOff>
    </xdr:from>
    <xdr:to>
      <xdr:col>76</xdr:col>
      <xdr:colOff>114120</xdr:colOff>
      <xdr:row>56</xdr:row>
      <xdr:rowOff>21600</xdr:rowOff>
    </xdr:to>
    <xdr:sp>
      <xdr:nvSpPr>
        <xdr:cNvPr id="2577" name="Line 1"/>
        <xdr:cNvSpPr/>
      </xdr:nvSpPr>
      <xdr:spPr>
        <a:xfrm flipV="1">
          <a:off x="15731640" y="9295920"/>
          <a:ext cx="1032120" cy="32688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53</xdr:row>
      <xdr:rowOff>119880</xdr:rowOff>
    </xdr:from>
    <xdr:to>
      <xdr:col>76</xdr:col>
      <xdr:colOff>164520</xdr:colOff>
      <xdr:row>54</xdr:row>
      <xdr:rowOff>50400</xdr:rowOff>
    </xdr:to>
    <xdr:sp>
      <xdr:nvSpPr>
        <xdr:cNvPr id="2578" name="CustomShape 1"/>
        <xdr:cNvSpPr/>
      </xdr:nvSpPr>
      <xdr:spPr>
        <a:xfrm>
          <a:off x="16713000" y="920664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52</xdr:row>
      <xdr:rowOff>76680</xdr:rowOff>
    </xdr:from>
    <xdr:to>
      <xdr:col>77</xdr:col>
      <xdr:colOff>202320</xdr:colOff>
      <xdr:row>53</xdr:row>
      <xdr:rowOff>144000</xdr:rowOff>
    </xdr:to>
    <xdr:sp>
      <xdr:nvSpPr>
        <xdr:cNvPr id="2579" name="CustomShape 1"/>
        <xdr:cNvSpPr/>
      </xdr:nvSpPr>
      <xdr:spPr>
        <a:xfrm>
          <a:off x="16399800" y="89920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56,143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56</xdr:row>
      <xdr:rowOff>21600</xdr:rowOff>
    </xdr:from>
    <xdr:to>
      <xdr:col>71</xdr:col>
      <xdr:colOff>177480</xdr:colOff>
      <xdr:row>56</xdr:row>
      <xdr:rowOff>152640</xdr:rowOff>
    </xdr:to>
    <xdr:sp>
      <xdr:nvSpPr>
        <xdr:cNvPr id="2580" name="Line 1"/>
        <xdr:cNvSpPr/>
      </xdr:nvSpPr>
      <xdr:spPr>
        <a:xfrm flipV="1">
          <a:off x="14728680" y="9622800"/>
          <a:ext cx="1002960" cy="1310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54</xdr:row>
      <xdr:rowOff>27720</xdr:rowOff>
    </xdr:from>
    <xdr:to>
      <xdr:col>72</xdr:col>
      <xdr:colOff>37800</xdr:colOff>
      <xdr:row>54</xdr:row>
      <xdr:rowOff>128880</xdr:rowOff>
    </xdr:to>
    <xdr:sp>
      <xdr:nvSpPr>
        <xdr:cNvPr id="2581" name="CustomShape 1"/>
        <xdr:cNvSpPr/>
      </xdr:nvSpPr>
      <xdr:spPr>
        <a:xfrm>
          <a:off x="15681240" y="928584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52</xdr:row>
      <xdr:rowOff>155160</xdr:rowOff>
    </xdr:from>
    <xdr:to>
      <xdr:col>73</xdr:col>
      <xdr:colOff>46800</xdr:colOff>
      <xdr:row>54</xdr:row>
      <xdr:rowOff>51120</xdr:rowOff>
    </xdr:to>
    <xdr:sp>
      <xdr:nvSpPr>
        <xdr:cNvPr id="2582" name="CustomShape 1"/>
        <xdr:cNvSpPr/>
      </xdr:nvSpPr>
      <xdr:spPr>
        <a:xfrm>
          <a:off x="15368760" y="907056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52,710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55</xdr:row>
      <xdr:rowOff>32760</xdr:rowOff>
    </xdr:from>
    <xdr:to>
      <xdr:col>67</xdr:col>
      <xdr:colOff>101160</xdr:colOff>
      <xdr:row>55</xdr:row>
      <xdr:rowOff>133920</xdr:rowOff>
    </xdr:to>
    <xdr:sp>
      <xdr:nvSpPr>
        <xdr:cNvPr id="2583" name="CustomShape 1"/>
        <xdr:cNvSpPr/>
      </xdr:nvSpPr>
      <xdr:spPr>
        <a:xfrm>
          <a:off x="14677920" y="9462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53</xdr:row>
      <xdr:rowOff>160560</xdr:rowOff>
    </xdr:from>
    <xdr:to>
      <xdr:col>68</xdr:col>
      <xdr:colOff>110520</xdr:colOff>
      <xdr:row>55</xdr:row>
      <xdr:rowOff>56520</xdr:rowOff>
    </xdr:to>
    <xdr:sp>
      <xdr:nvSpPr>
        <xdr:cNvPr id="2584" name="CustomShape 1"/>
        <xdr:cNvSpPr/>
      </xdr:nvSpPr>
      <xdr:spPr>
        <a:xfrm>
          <a:off x="14336280" y="92473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44,981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xdr:nvSpPr>
        <xdr:cNvPr id="2585" name="CustomShape 1"/>
        <xdr:cNvSpPr/>
      </xdr:nvSpPr>
      <xdr:spPr>
        <a:xfrm>
          <a:off x="1852992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xdr:nvSpPr>
        <xdr:cNvPr id="2586" name="CustomShape 1"/>
        <xdr:cNvSpPr/>
      </xdr:nvSpPr>
      <xdr:spPr>
        <a:xfrm>
          <a:off x="1757664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xdr:nvSpPr>
        <xdr:cNvPr id="2587" name="CustomShape 1"/>
        <xdr:cNvSpPr/>
      </xdr:nvSpPr>
      <xdr:spPr>
        <a:xfrm>
          <a:off x="1654560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xdr:nvSpPr>
        <xdr:cNvPr id="2588" name="CustomShape 1"/>
        <xdr:cNvSpPr/>
      </xdr:nvSpPr>
      <xdr:spPr>
        <a:xfrm>
          <a:off x="1551348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xdr:nvSpPr>
        <xdr:cNvPr id="2589" name="CustomShape 1"/>
        <xdr:cNvSpPr/>
      </xdr:nvSpPr>
      <xdr:spPr>
        <a:xfrm>
          <a:off x="1451016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55</xdr:row>
      <xdr:rowOff>149760</xdr:rowOff>
    </xdr:from>
    <xdr:to>
      <xdr:col>85</xdr:col>
      <xdr:colOff>177480</xdr:colOff>
      <xdr:row>56</xdr:row>
      <xdr:rowOff>78840</xdr:rowOff>
    </xdr:to>
    <xdr:sp>
      <xdr:nvSpPr>
        <xdr:cNvPr id="2590" name="CustomShape 1"/>
        <xdr:cNvSpPr/>
      </xdr:nvSpPr>
      <xdr:spPr>
        <a:xfrm>
          <a:off x="18697680" y="9579240"/>
          <a:ext cx="1011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55</xdr:row>
      <xdr:rowOff>138240</xdr:rowOff>
    </xdr:from>
    <xdr:to>
      <xdr:col>88</xdr:col>
      <xdr:colOff>123840</xdr:colOff>
      <xdr:row>57</xdr:row>
      <xdr:rowOff>33120</xdr:rowOff>
    </xdr:to>
    <xdr:sp>
      <xdr:nvSpPr>
        <xdr:cNvPr id="2591" name="CustomShape 1"/>
        <xdr:cNvSpPr/>
      </xdr:nvSpPr>
      <xdr:spPr>
        <a:xfrm>
          <a:off x="18731160" y="956772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39,877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54</xdr:row>
      <xdr:rowOff>42480</xdr:rowOff>
    </xdr:from>
    <xdr:to>
      <xdr:col>81</xdr:col>
      <xdr:colOff>101880</xdr:colOff>
      <xdr:row>54</xdr:row>
      <xdr:rowOff>143640</xdr:rowOff>
    </xdr:to>
    <xdr:sp>
      <xdr:nvSpPr>
        <xdr:cNvPr id="2592" name="CustomShape 1"/>
        <xdr:cNvSpPr/>
      </xdr:nvSpPr>
      <xdr:spPr>
        <a:xfrm>
          <a:off x="17745480" y="93006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52</xdr:row>
      <xdr:rowOff>169920</xdr:rowOff>
    </xdr:from>
    <xdr:to>
      <xdr:col>82</xdr:col>
      <xdr:colOff>110160</xdr:colOff>
      <xdr:row>54</xdr:row>
      <xdr:rowOff>65880</xdr:rowOff>
    </xdr:to>
    <xdr:sp>
      <xdr:nvSpPr>
        <xdr:cNvPr id="2593" name="CustomShape 1"/>
        <xdr:cNvSpPr/>
      </xdr:nvSpPr>
      <xdr:spPr>
        <a:xfrm>
          <a:off x="17403840" y="908532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52,060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53</xdr:row>
      <xdr:rowOff>158040</xdr:rowOff>
    </xdr:from>
    <xdr:to>
      <xdr:col>76</xdr:col>
      <xdr:colOff>164520</xdr:colOff>
      <xdr:row>54</xdr:row>
      <xdr:rowOff>88560</xdr:rowOff>
    </xdr:to>
    <xdr:sp>
      <xdr:nvSpPr>
        <xdr:cNvPr id="2594" name="CustomShape 1"/>
        <xdr:cNvSpPr/>
      </xdr:nvSpPr>
      <xdr:spPr>
        <a:xfrm>
          <a:off x="16713000" y="9244800"/>
          <a:ext cx="101160" cy="10188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54</xdr:row>
      <xdr:rowOff>90360</xdr:rowOff>
    </xdr:from>
    <xdr:to>
      <xdr:col>77</xdr:col>
      <xdr:colOff>202320</xdr:colOff>
      <xdr:row>55</xdr:row>
      <xdr:rowOff>157680</xdr:rowOff>
    </xdr:to>
    <xdr:sp>
      <xdr:nvSpPr>
        <xdr:cNvPr id="2595" name="CustomShape 1"/>
        <xdr:cNvSpPr/>
      </xdr:nvSpPr>
      <xdr:spPr>
        <a:xfrm>
          <a:off x="16399800" y="93484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54,471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55</xdr:row>
      <xdr:rowOff>143280</xdr:rowOff>
    </xdr:from>
    <xdr:to>
      <xdr:col>72</xdr:col>
      <xdr:colOff>37800</xdr:colOff>
      <xdr:row>56</xdr:row>
      <xdr:rowOff>72360</xdr:rowOff>
    </xdr:to>
    <xdr:sp>
      <xdr:nvSpPr>
        <xdr:cNvPr id="2596" name="CustomShape 1"/>
        <xdr:cNvSpPr/>
      </xdr:nvSpPr>
      <xdr:spPr>
        <a:xfrm>
          <a:off x="15681240" y="9572760"/>
          <a:ext cx="129960" cy="10080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56</xdr:row>
      <xdr:rowOff>73800</xdr:rowOff>
    </xdr:from>
    <xdr:to>
      <xdr:col>73</xdr:col>
      <xdr:colOff>46800</xdr:colOff>
      <xdr:row>57</xdr:row>
      <xdr:rowOff>141120</xdr:rowOff>
    </xdr:to>
    <xdr:sp>
      <xdr:nvSpPr>
        <xdr:cNvPr id="2597" name="CustomShape 1"/>
        <xdr:cNvSpPr/>
      </xdr:nvSpPr>
      <xdr:spPr>
        <a:xfrm>
          <a:off x="15368760" y="96750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40,154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56</xdr:row>
      <xdr:rowOff>102240</xdr:rowOff>
    </xdr:from>
    <xdr:to>
      <xdr:col>67</xdr:col>
      <xdr:colOff>101160</xdr:colOff>
      <xdr:row>57</xdr:row>
      <xdr:rowOff>32040</xdr:rowOff>
    </xdr:to>
    <xdr:sp>
      <xdr:nvSpPr>
        <xdr:cNvPr id="2598" name="CustomShape 1"/>
        <xdr:cNvSpPr/>
      </xdr:nvSpPr>
      <xdr:spPr>
        <a:xfrm>
          <a:off x="14677920" y="9703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57</xdr:row>
      <xdr:rowOff>33480</xdr:rowOff>
    </xdr:from>
    <xdr:to>
      <xdr:col>68</xdr:col>
      <xdr:colOff>110520</xdr:colOff>
      <xdr:row>58</xdr:row>
      <xdr:rowOff>100800</xdr:rowOff>
    </xdr:to>
    <xdr:sp>
      <xdr:nvSpPr>
        <xdr:cNvPr id="2599" name="CustomShape 1"/>
        <xdr:cNvSpPr/>
      </xdr:nvSpPr>
      <xdr:spPr>
        <a:xfrm>
          <a:off x="14336280" y="980604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34,422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xdr:nvSpPr>
        <xdr:cNvPr id="2600" name="CustomShape 1"/>
        <xdr:cNvSpPr/>
      </xdr:nvSpPr>
      <xdr:spPr>
        <a:xfrm>
          <a:off x="14303160" y="10859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xdr:nvSpPr>
        <xdr:cNvPr id="2601" name="CustomShape 1"/>
        <xdr:cNvSpPr/>
      </xdr:nvSpPr>
      <xdr:spPr>
        <a:xfrm>
          <a:off x="14459400" y="11201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xdr:nvSpPr>
        <xdr:cNvPr id="2602" name="CustomShape 1"/>
        <xdr:cNvSpPr/>
      </xdr:nvSpPr>
      <xdr:spPr>
        <a:xfrm>
          <a:off x="14459400" y="11405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24/62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xdr:nvSpPr>
        <xdr:cNvPr id="2603" name="CustomShape 1"/>
        <xdr:cNvSpPr/>
      </xdr:nvSpPr>
      <xdr:spPr>
        <a:xfrm>
          <a:off x="15617520" y="11201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xdr:nvSpPr>
        <xdr:cNvPr id="2604" name="CustomShape 1"/>
        <xdr:cNvSpPr/>
      </xdr:nvSpPr>
      <xdr:spPr>
        <a:xfrm>
          <a:off x="15617520" y="11405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2,156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xdr:nvSpPr>
        <xdr:cNvPr id="2605" name="CustomShape 1"/>
        <xdr:cNvSpPr/>
      </xdr:nvSpPr>
      <xdr:spPr>
        <a:xfrm>
          <a:off x="16932600" y="11201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xdr:nvSpPr>
        <xdr:cNvPr id="2606" name="CustomShape 1"/>
        <xdr:cNvSpPr/>
      </xdr:nvSpPr>
      <xdr:spPr>
        <a:xfrm>
          <a:off x="16932600" y="11405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2607" name="CustomShape 1"/>
        <xdr:cNvSpPr/>
      </xdr:nvSpPr>
      <xdr:spPr>
        <a:xfrm>
          <a:off x="14303160" y="11684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67</xdr:row>
      <xdr:rowOff>7200</xdr:rowOff>
    </xdr:from>
    <xdr:to>
      <xdr:col>66</xdr:col>
      <xdr:colOff>185760</xdr:colOff>
      <xdr:row>68</xdr:row>
      <xdr:rowOff>43560</xdr:rowOff>
    </xdr:to>
    <xdr:sp>
      <xdr:nvSpPr>
        <xdr:cNvPr id="2608" name="CustomShape 1"/>
        <xdr:cNvSpPr/>
      </xdr:nvSpPr>
      <xdr:spPr>
        <a:xfrm>
          <a:off x="14237280" y="11494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xdr:nvSpPr>
        <xdr:cNvPr id="2609" name="Line 1"/>
        <xdr:cNvSpPr/>
      </xdr:nvSpPr>
      <xdr:spPr>
        <a:xfrm>
          <a:off x="14303160" y="13969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79</xdr:row>
      <xdr:rowOff>44640</xdr:rowOff>
    </xdr:from>
    <xdr:to>
      <xdr:col>89</xdr:col>
      <xdr:colOff>177480</xdr:colOff>
      <xdr:row>79</xdr:row>
      <xdr:rowOff>44640</xdr:rowOff>
    </xdr:to>
    <xdr:sp>
      <xdr:nvSpPr>
        <xdr:cNvPr id="2610" name="Line 1"/>
        <xdr:cNvSpPr/>
      </xdr:nvSpPr>
      <xdr:spPr>
        <a:xfrm>
          <a:off x="14303160" y="13588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78</xdr:row>
      <xdr:rowOff>84600</xdr:rowOff>
    </xdr:from>
    <xdr:to>
      <xdr:col>65</xdr:col>
      <xdr:colOff>40320</xdr:colOff>
      <xdr:row>79</xdr:row>
      <xdr:rowOff>151920</xdr:rowOff>
    </xdr:to>
    <xdr:sp>
      <xdr:nvSpPr>
        <xdr:cNvPr id="2611" name="CustomShape 1"/>
        <xdr:cNvSpPr/>
      </xdr:nvSpPr>
      <xdr:spPr>
        <a:xfrm>
          <a:off x="14019480" y="13457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6120</xdr:rowOff>
    </xdr:from>
    <xdr:to>
      <xdr:col>89</xdr:col>
      <xdr:colOff>177480</xdr:colOff>
      <xdr:row>77</xdr:row>
      <xdr:rowOff>6120</xdr:rowOff>
    </xdr:to>
    <xdr:sp>
      <xdr:nvSpPr>
        <xdr:cNvPr id="2612" name="Line 1"/>
        <xdr:cNvSpPr/>
      </xdr:nvSpPr>
      <xdr:spPr>
        <a:xfrm>
          <a:off x="14303160" y="13207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76</xdr:row>
      <xdr:rowOff>45720</xdr:rowOff>
    </xdr:from>
    <xdr:to>
      <xdr:col>65</xdr:col>
      <xdr:colOff>16560</xdr:colOff>
      <xdr:row>77</xdr:row>
      <xdr:rowOff>113040</xdr:rowOff>
    </xdr:to>
    <xdr:sp>
      <xdr:nvSpPr>
        <xdr:cNvPr id="2613" name="CustomShape 1"/>
        <xdr:cNvSpPr/>
      </xdr:nvSpPr>
      <xdr:spPr>
        <a:xfrm>
          <a:off x="13712760" y="1307592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74</xdr:row>
      <xdr:rowOff>140040</xdr:rowOff>
    </xdr:from>
    <xdr:to>
      <xdr:col>89</xdr:col>
      <xdr:colOff>177480</xdr:colOff>
      <xdr:row>74</xdr:row>
      <xdr:rowOff>140040</xdr:rowOff>
    </xdr:to>
    <xdr:sp>
      <xdr:nvSpPr>
        <xdr:cNvPr id="2614" name="Line 1"/>
        <xdr:cNvSpPr/>
      </xdr:nvSpPr>
      <xdr:spPr>
        <a:xfrm>
          <a:off x="14303160" y="12827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74</xdr:row>
      <xdr:rowOff>8280</xdr:rowOff>
    </xdr:from>
    <xdr:to>
      <xdr:col>65</xdr:col>
      <xdr:colOff>16560</xdr:colOff>
      <xdr:row>75</xdr:row>
      <xdr:rowOff>75600</xdr:rowOff>
    </xdr:to>
    <xdr:sp>
      <xdr:nvSpPr>
        <xdr:cNvPr id="2615" name="CustomShape 1"/>
        <xdr:cNvSpPr/>
      </xdr:nvSpPr>
      <xdr:spPr>
        <a:xfrm>
          <a:off x="13712760" y="126954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72</xdr:row>
      <xdr:rowOff>101520</xdr:rowOff>
    </xdr:from>
    <xdr:to>
      <xdr:col>89</xdr:col>
      <xdr:colOff>177480</xdr:colOff>
      <xdr:row>72</xdr:row>
      <xdr:rowOff>101520</xdr:rowOff>
    </xdr:to>
    <xdr:sp>
      <xdr:nvSpPr>
        <xdr:cNvPr id="2616" name="Line 1"/>
        <xdr:cNvSpPr/>
      </xdr:nvSpPr>
      <xdr:spPr>
        <a:xfrm>
          <a:off x="14303160" y="12445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130320</xdr:colOff>
      <xdr:row>71</xdr:row>
      <xdr:rowOff>141480</xdr:rowOff>
    </xdr:from>
    <xdr:to>
      <xdr:col>65</xdr:col>
      <xdr:colOff>16560</xdr:colOff>
      <xdr:row>73</xdr:row>
      <xdr:rowOff>36360</xdr:rowOff>
    </xdr:to>
    <xdr:sp>
      <xdr:nvSpPr>
        <xdr:cNvPr id="2617" name="CustomShape 1"/>
        <xdr:cNvSpPr/>
      </xdr:nvSpPr>
      <xdr:spPr>
        <a:xfrm>
          <a:off x="13712760" y="1231416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63720</xdr:rowOff>
    </xdr:from>
    <xdr:to>
      <xdr:col>89</xdr:col>
      <xdr:colOff>177480</xdr:colOff>
      <xdr:row>70</xdr:row>
      <xdr:rowOff>63720</xdr:rowOff>
    </xdr:to>
    <xdr:sp>
      <xdr:nvSpPr>
        <xdr:cNvPr id="2618" name="Line 1"/>
        <xdr:cNvSpPr/>
      </xdr:nvSpPr>
      <xdr:spPr>
        <a:xfrm>
          <a:off x="14303160" y="12065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69</xdr:row>
      <xdr:rowOff>102960</xdr:rowOff>
    </xdr:from>
    <xdr:to>
      <xdr:col>65</xdr:col>
      <xdr:colOff>24840</xdr:colOff>
      <xdr:row>70</xdr:row>
      <xdr:rowOff>170280</xdr:rowOff>
    </xdr:to>
    <xdr:sp>
      <xdr:nvSpPr>
        <xdr:cNvPr id="2619" name="CustomShape 1"/>
        <xdr:cNvSpPr/>
      </xdr:nvSpPr>
      <xdr:spPr>
        <a:xfrm>
          <a:off x="13640400" y="11932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xdr:nvSpPr>
        <xdr:cNvPr id="2620" name="Line 1"/>
        <xdr:cNvSpPr/>
      </xdr:nvSpPr>
      <xdr:spPr>
        <a:xfrm>
          <a:off x="14303160" y="11683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67</xdr:row>
      <xdr:rowOff>65520</xdr:rowOff>
    </xdr:from>
    <xdr:to>
      <xdr:col>65</xdr:col>
      <xdr:colOff>24840</xdr:colOff>
      <xdr:row>68</xdr:row>
      <xdr:rowOff>131760</xdr:rowOff>
    </xdr:to>
    <xdr:sp>
      <xdr:nvSpPr>
        <xdr:cNvPr id="2621" name="CustomShape 1"/>
        <xdr:cNvSpPr/>
      </xdr:nvSpPr>
      <xdr:spPr>
        <a:xfrm>
          <a:off x="13640400" y="1155240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xdr:nvSpPr>
        <xdr:cNvPr id="2622" name="CustomShape 1"/>
        <xdr:cNvSpPr/>
      </xdr:nvSpPr>
      <xdr:spPr>
        <a:xfrm>
          <a:off x="14303160" y="11684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71</xdr:row>
      <xdr:rowOff>48240</xdr:rowOff>
    </xdr:from>
    <xdr:to>
      <xdr:col>85</xdr:col>
      <xdr:colOff>126360</xdr:colOff>
      <xdr:row>79</xdr:row>
      <xdr:rowOff>44640</xdr:rowOff>
    </xdr:to>
    <xdr:sp>
      <xdr:nvSpPr>
        <xdr:cNvPr id="2623" name="Line 1"/>
        <xdr:cNvSpPr/>
      </xdr:nvSpPr>
      <xdr:spPr>
        <a:xfrm flipV="1">
          <a:off x="18746280" y="12220920"/>
          <a:ext cx="1440" cy="136800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168120</xdr:colOff>
      <xdr:row>79</xdr:row>
      <xdr:rowOff>59040</xdr:rowOff>
    </xdr:from>
    <xdr:to>
      <xdr:col>86</xdr:col>
      <xdr:colOff>218160</xdr:colOff>
      <xdr:row>80</xdr:row>
      <xdr:rowOff>125280</xdr:rowOff>
    </xdr:to>
    <xdr:sp>
      <xdr:nvSpPr>
        <xdr:cNvPr id="2624" name="CustomShape 1"/>
        <xdr:cNvSpPr/>
      </xdr:nvSpPr>
      <xdr:spPr>
        <a:xfrm>
          <a:off x="18789480" y="13603320"/>
          <a:ext cx="26892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79</xdr:row>
      <xdr:rowOff>44640</xdr:rowOff>
    </xdr:from>
    <xdr:to>
      <xdr:col>86</xdr:col>
      <xdr:colOff>25560</xdr:colOff>
      <xdr:row>79</xdr:row>
      <xdr:rowOff>44640</xdr:rowOff>
    </xdr:to>
    <xdr:sp>
      <xdr:nvSpPr>
        <xdr:cNvPr id="2625" name="Line 1"/>
        <xdr:cNvSpPr/>
      </xdr:nvSpPr>
      <xdr:spPr>
        <a:xfrm>
          <a:off x="18659160" y="13588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70</xdr:row>
      <xdr:rowOff>5400</xdr:rowOff>
    </xdr:from>
    <xdr:to>
      <xdr:col>88</xdr:col>
      <xdr:colOff>123840</xdr:colOff>
      <xdr:row>71</xdr:row>
      <xdr:rowOff>72720</xdr:rowOff>
    </xdr:to>
    <xdr:sp>
      <xdr:nvSpPr>
        <xdr:cNvPr id="2626" name="CustomShape 1"/>
        <xdr:cNvSpPr/>
      </xdr:nvSpPr>
      <xdr:spPr>
        <a:xfrm>
          <a:off x="18731160" y="120067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10,772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71</xdr:row>
      <xdr:rowOff>48240</xdr:rowOff>
    </xdr:from>
    <xdr:to>
      <xdr:col>86</xdr:col>
      <xdr:colOff>25560</xdr:colOff>
      <xdr:row>71</xdr:row>
      <xdr:rowOff>48240</xdr:rowOff>
    </xdr:to>
    <xdr:sp>
      <xdr:nvSpPr>
        <xdr:cNvPr id="2627" name="Line 1"/>
        <xdr:cNvSpPr/>
      </xdr:nvSpPr>
      <xdr:spPr>
        <a:xfrm>
          <a:off x="18659160" y="122209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79</xdr:row>
      <xdr:rowOff>44640</xdr:rowOff>
    </xdr:from>
    <xdr:to>
      <xdr:col>85</xdr:col>
      <xdr:colOff>126720</xdr:colOff>
      <xdr:row>79</xdr:row>
      <xdr:rowOff>44640</xdr:rowOff>
    </xdr:to>
    <xdr:sp>
      <xdr:nvSpPr>
        <xdr:cNvPr id="2628" name="Line 1"/>
        <xdr:cNvSpPr/>
      </xdr:nvSpPr>
      <xdr:spPr>
        <a:xfrm>
          <a:off x="17795880" y="13588920"/>
          <a:ext cx="952200" cy="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144720</xdr:colOff>
      <xdr:row>77</xdr:row>
      <xdr:rowOff>109080</xdr:rowOff>
    </xdr:from>
    <xdr:to>
      <xdr:col>87</xdr:col>
      <xdr:colOff>151560</xdr:colOff>
      <xdr:row>79</xdr:row>
      <xdr:rowOff>5040</xdr:rowOff>
    </xdr:to>
    <xdr:sp>
      <xdr:nvSpPr>
        <xdr:cNvPr id="2629" name="CustomShape 1"/>
        <xdr:cNvSpPr/>
      </xdr:nvSpPr>
      <xdr:spPr>
        <a:xfrm>
          <a:off x="18766080" y="1331064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78</xdr:row>
      <xdr:rowOff>76680</xdr:rowOff>
    </xdr:from>
    <xdr:to>
      <xdr:col>85</xdr:col>
      <xdr:colOff>177480</xdr:colOff>
      <xdr:row>79</xdr:row>
      <xdr:rowOff>6480</xdr:rowOff>
    </xdr:to>
    <xdr:sp>
      <xdr:nvSpPr>
        <xdr:cNvPr id="2630" name="CustomShape 1"/>
        <xdr:cNvSpPr/>
      </xdr:nvSpPr>
      <xdr:spPr>
        <a:xfrm>
          <a:off x="18697680" y="134496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79</xdr:row>
      <xdr:rowOff>43200</xdr:rowOff>
    </xdr:from>
    <xdr:to>
      <xdr:col>81</xdr:col>
      <xdr:colOff>51120</xdr:colOff>
      <xdr:row>79</xdr:row>
      <xdr:rowOff>44640</xdr:rowOff>
    </xdr:to>
    <xdr:sp>
      <xdr:nvSpPr>
        <xdr:cNvPr id="2631" name="Line 1"/>
        <xdr:cNvSpPr/>
      </xdr:nvSpPr>
      <xdr:spPr>
        <a:xfrm>
          <a:off x="16763760" y="13587480"/>
          <a:ext cx="1032120" cy="144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78</xdr:row>
      <xdr:rowOff>76320</xdr:rowOff>
    </xdr:from>
    <xdr:to>
      <xdr:col>81</xdr:col>
      <xdr:colOff>101880</xdr:colOff>
      <xdr:row>79</xdr:row>
      <xdr:rowOff>6120</xdr:rowOff>
    </xdr:to>
    <xdr:sp>
      <xdr:nvSpPr>
        <xdr:cNvPr id="2632" name="CustomShape 1"/>
        <xdr:cNvSpPr/>
      </xdr:nvSpPr>
      <xdr:spPr>
        <a:xfrm>
          <a:off x="17745480" y="1344924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80</xdr:col>
      <xdr:colOff>18720</xdr:colOff>
      <xdr:row>77</xdr:row>
      <xdr:rowOff>32400</xdr:rowOff>
    </xdr:from>
    <xdr:to>
      <xdr:col>82</xdr:col>
      <xdr:colOff>25560</xdr:colOff>
      <xdr:row>78</xdr:row>
      <xdr:rowOff>99720</xdr:rowOff>
    </xdr:to>
    <xdr:sp>
      <xdr:nvSpPr>
        <xdr:cNvPr id="2633" name="CustomShape 1"/>
        <xdr:cNvSpPr/>
      </xdr:nvSpPr>
      <xdr:spPr>
        <a:xfrm>
          <a:off x="17544600" y="1323396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79</xdr:row>
      <xdr:rowOff>41400</xdr:rowOff>
    </xdr:from>
    <xdr:to>
      <xdr:col>76</xdr:col>
      <xdr:colOff>114120</xdr:colOff>
      <xdr:row>79</xdr:row>
      <xdr:rowOff>43200</xdr:rowOff>
    </xdr:to>
    <xdr:sp>
      <xdr:nvSpPr>
        <xdr:cNvPr id="2634" name="Line 1"/>
        <xdr:cNvSpPr/>
      </xdr:nvSpPr>
      <xdr:spPr>
        <a:xfrm>
          <a:off x="15731640" y="13585680"/>
          <a:ext cx="1032120" cy="180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77</xdr:row>
      <xdr:rowOff>112320</xdr:rowOff>
    </xdr:from>
    <xdr:to>
      <xdr:col>76</xdr:col>
      <xdr:colOff>164520</xdr:colOff>
      <xdr:row>78</xdr:row>
      <xdr:rowOff>42840</xdr:rowOff>
    </xdr:to>
    <xdr:sp>
      <xdr:nvSpPr>
        <xdr:cNvPr id="2635" name="CustomShape 1"/>
        <xdr:cNvSpPr/>
      </xdr:nvSpPr>
      <xdr:spPr>
        <a:xfrm>
          <a:off x="16713000" y="13313880"/>
          <a:ext cx="101160" cy="10188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75</xdr:col>
      <xdr:colOff>14400</xdr:colOff>
      <xdr:row>76</xdr:row>
      <xdr:rowOff>69120</xdr:rowOff>
    </xdr:from>
    <xdr:to>
      <xdr:col>77</xdr:col>
      <xdr:colOff>158040</xdr:colOff>
      <xdr:row>77</xdr:row>
      <xdr:rowOff>136440</xdr:rowOff>
    </xdr:to>
    <xdr:sp>
      <xdr:nvSpPr>
        <xdr:cNvPr id="2636" name="CustomShape 1"/>
        <xdr:cNvSpPr/>
      </xdr:nvSpPr>
      <xdr:spPr>
        <a:xfrm>
          <a:off x="16444800" y="130993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79</xdr:row>
      <xdr:rowOff>41400</xdr:rowOff>
    </xdr:from>
    <xdr:to>
      <xdr:col>71</xdr:col>
      <xdr:colOff>177480</xdr:colOff>
      <xdr:row>79</xdr:row>
      <xdr:rowOff>44640</xdr:rowOff>
    </xdr:to>
    <xdr:sp>
      <xdr:nvSpPr>
        <xdr:cNvPr id="2637" name="Line 1"/>
        <xdr:cNvSpPr/>
      </xdr:nvSpPr>
      <xdr:spPr>
        <a:xfrm flipV="1">
          <a:off x="14728680" y="13585680"/>
          <a:ext cx="1002960" cy="324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74</xdr:row>
      <xdr:rowOff>8280</xdr:rowOff>
    </xdr:from>
    <xdr:to>
      <xdr:col>72</xdr:col>
      <xdr:colOff>37800</xdr:colOff>
      <xdr:row>74</xdr:row>
      <xdr:rowOff>109440</xdr:rowOff>
    </xdr:to>
    <xdr:sp>
      <xdr:nvSpPr>
        <xdr:cNvPr id="2638" name="CustomShape 1"/>
        <xdr:cNvSpPr/>
      </xdr:nvSpPr>
      <xdr:spPr>
        <a:xfrm>
          <a:off x="15681240" y="1269540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78120</xdr:colOff>
      <xdr:row>72</xdr:row>
      <xdr:rowOff>135720</xdr:rowOff>
    </xdr:from>
    <xdr:to>
      <xdr:col>73</xdr:col>
      <xdr:colOff>2520</xdr:colOff>
      <xdr:row>74</xdr:row>
      <xdr:rowOff>31680</xdr:rowOff>
    </xdr:to>
    <xdr:sp>
      <xdr:nvSpPr>
        <xdr:cNvPr id="2639" name="CustomShape 1"/>
        <xdr:cNvSpPr/>
      </xdr:nvSpPr>
      <xdr:spPr>
        <a:xfrm>
          <a:off x="15413040" y="12480120"/>
          <a:ext cx="581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1080</xdr:rowOff>
    </xdr:from>
    <xdr:to>
      <xdr:col>67</xdr:col>
      <xdr:colOff>101160</xdr:colOff>
      <xdr:row>78</xdr:row>
      <xdr:rowOff>102240</xdr:rowOff>
    </xdr:to>
    <xdr:sp>
      <xdr:nvSpPr>
        <xdr:cNvPr id="2640" name="CustomShape 1"/>
        <xdr:cNvSpPr/>
      </xdr:nvSpPr>
      <xdr:spPr>
        <a:xfrm>
          <a:off x="14677920" y="133740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169200</xdr:colOff>
      <xdr:row>76</xdr:row>
      <xdr:rowOff>128880</xdr:rowOff>
    </xdr:from>
    <xdr:to>
      <xdr:col>68</xdr:col>
      <xdr:colOff>94680</xdr:colOff>
      <xdr:row>78</xdr:row>
      <xdr:rowOff>24840</xdr:rowOff>
    </xdr:to>
    <xdr:sp>
      <xdr:nvSpPr>
        <xdr:cNvPr id="2641" name="CustomShape 1"/>
        <xdr:cNvSpPr/>
      </xdr:nvSpPr>
      <xdr:spPr>
        <a:xfrm>
          <a:off x="14409000" y="13159080"/>
          <a:ext cx="582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1,296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xdr:nvSpPr>
        <xdr:cNvPr id="2642" name="CustomShape 1"/>
        <xdr:cNvSpPr/>
      </xdr:nvSpPr>
      <xdr:spPr>
        <a:xfrm>
          <a:off x="18529920" y="13977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xdr:nvSpPr>
        <xdr:cNvPr id="2643" name="CustomShape 1"/>
        <xdr:cNvSpPr/>
      </xdr:nvSpPr>
      <xdr:spPr>
        <a:xfrm>
          <a:off x="17576640" y="13977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xdr:nvSpPr>
        <xdr:cNvPr id="2644" name="CustomShape 1"/>
        <xdr:cNvSpPr/>
      </xdr:nvSpPr>
      <xdr:spPr>
        <a:xfrm>
          <a:off x="1654560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xdr:nvSpPr>
        <xdr:cNvPr id="2645" name="CustomShape 1"/>
        <xdr:cNvSpPr/>
      </xdr:nvSpPr>
      <xdr:spPr>
        <a:xfrm>
          <a:off x="1551348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xdr:nvSpPr>
        <xdr:cNvPr id="2646" name="CustomShape 1"/>
        <xdr:cNvSpPr/>
      </xdr:nvSpPr>
      <xdr:spPr>
        <a:xfrm>
          <a:off x="14510160" y="13977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78</xdr:row>
      <xdr:rowOff>165960</xdr:rowOff>
    </xdr:from>
    <xdr:to>
      <xdr:col>85</xdr:col>
      <xdr:colOff>177480</xdr:colOff>
      <xdr:row>79</xdr:row>
      <xdr:rowOff>95760</xdr:rowOff>
    </xdr:to>
    <xdr:sp>
      <xdr:nvSpPr>
        <xdr:cNvPr id="2647" name="CustomShape 1"/>
        <xdr:cNvSpPr/>
      </xdr:nvSpPr>
      <xdr:spPr>
        <a:xfrm>
          <a:off x="18697680" y="13538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168120</xdr:colOff>
      <xdr:row>78</xdr:row>
      <xdr:rowOff>90720</xdr:rowOff>
    </xdr:from>
    <xdr:to>
      <xdr:col>86</xdr:col>
      <xdr:colOff>218160</xdr:colOff>
      <xdr:row>79</xdr:row>
      <xdr:rowOff>158040</xdr:rowOff>
    </xdr:to>
    <xdr:sp>
      <xdr:nvSpPr>
        <xdr:cNvPr id="2648" name="CustomShape 1"/>
        <xdr:cNvSpPr/>
      </xdr:nvSpPr>
      <xdr:spPr>
        <a:xfrm>
          <a:off x="18789480" y="13463640"/>
          <a:ext cx="26892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78</xdr:row>
      <xdr:rowOff>165960</xdr:rowOff>
    </xdr:from>
    <xdr:to>
      <xdr:col>81</xdr:col>
      <xdr:colOff>101880</xdr:colOff>
      <xdr:row>79</xdr:row>
      <xdr:rowOff>95760</xdr:rowOff>
    </xdr:to>
    <xdr:sp>
      <xdr:nvSpPr>
        <xdr:cNvPr id="2649" name="CustomShape 1"/>
        <xdr:cNvSpPr/>
      </xdr:nvSpPr>
      <xdr:spPr>
        <a:xfrm>
          <a:off x="17745480" y="13538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80</xdr:col>
      <xdr:colOff>106920</xdr:colOff>
      <xdr:row>79</xdr:row>
      <xdr:rowOff>97200</xdr:rowOff>
    </xdr:from>
    <xdr:to>
      <xdr:col>81</xdr:col>
      <xdr:colOff>156960</xdr:colOff>
      <xdr:row>80</xdr:row>
      <xdr:rowOff>163440</xdr:rowOff>
    </xdr:to>
    <xdr:sp>
      <xdr:nvSpPr>
        <xdr:cNvPr id="2650" name="CustomShape 1"/>
        <xdr:cNvSpPr/>
      </xdr:nvSpPr>
      <xdr:spPr>
        <a:xfrm>
          <a:off x="17632800" y="1364148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78</xdr:row>
      <xdr:rowOff>164520</xdr:rowOff>
    </xdr:from>
    <xdr:to>
      <xdr:col>76</xdr:col>
      <xdr:colOff>164520</xdr:colOff>
      <xdr:row>79</xdr:row>
      <xdr:rowOff>94320</xdr:rowOff>
    </xdr:to>
    <xdr:sp>
      <xdr:nvSpPr>
        <xdr:cNvPr id="2651" name="CustomShape 1"/>
        <xdr:cNvSpPr/>
      </xdr:nvSpPr>
      <xdr:spPr>
        <a:xfrm>
          <a:off x="16713000" y="1353744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75</xdr:col>
      <xdr:colOff>127080</xdr:colOff>
      <xdr:row>79</xdr:row>
      <xdr:rowOff>95760</xdr:rowOff>
    </xdr:from>
    <xdr:to>
      <xdr:col>77</xdr:col>
      <xdr:colOff>45720</xdr:colOff>
      <xdr:row>80</xdr:row>
      <xdr:rowOff>162000</xdr:rowOff>
    </xdr:to>
    <xdr:sp>
      <xdr:nvSpPr>
        <xdr:cNvPr id="2652" name="CustomShape 1"/>
        <xdr:cNvSpPr/>
      </xdr:nvSpPr>
      <xdr:spPr>
        <a:xfrm>
          <a:off x="16557480" y="13640040"/>
          <a:ext cx="356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78</xdr:row>
      <xdr:rowOff>162360</xdr:rowOff>
    </xdr:from>
    <xdr:to>
      <xdr:col>72</xdr:col>
      <xdr:colOff>37800</xdr:colOff>
      <xdr:row>79</xdr:row>
      <xdr:rowOff>92160</xdr:rowOff>
    </xdr:to>
    <xdr:sp>
      <xdr:nvSpPr>
        <xdr:cNvPr id="2653" name="CustomShape 1"/>
        <xdr:cNvSpPr/>
      </xdr:nvSpPr>
      <xdr:spPr>
        <a:xfrm>
          <a:off x="15681240" y="135352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71</xdr:col>
      <xdr:colOff>-360</xdr:colOff>
      <xdr:row>79</xdr:row>
      <xdr:rowOff>93960</xdr:rowOff>
    </xdr:from>
    <xdr:to>
      <xdr:col>72</xdr:col>
      <xdr:colOff>137160</xdr:colOff>
      <xdr:row>80</xdr:row>
      <xdr:rowOff>160200</xdr:rowOff>
    </xdr:to>
    <xdr:sp>
      <xdr:nvSpPr>
        <xdr:cNvPr id="2654" name="CustomShape 1"/>
        <xdr:cNvSpPr/>
      </xdr:nvSpPr>
      <xdr:spPr>
        <a:xfrm>
          <a:off x="15553800" y="13638240"/>
          <a:ext cx="35676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165960</xdr:rowOff>
    </xdr:from>
    <xdr:to>
      <xdr:col>67</xdr:col>
      <xdr:colOff>101160</xdr:colOff>
      <xdr:row>79</xdr:row>
      <xdr:rowOff>95760</xdr:rowOff>
    </xdr:to>
    <xdr:sp>
      <xdr:nvSpPr>
        <xdr:cNvPr id="2655" name="CustomShape 1"/>
        <xdr:cNvSpPr/>
      </xdr:nvSpPr>
      <xdr:spPr>
        <a:xfrm>
          <a:off x="14677920" y="13538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66</xdr:col>
      <xdr:colOff>107640</xdr:colOff>
      <xdr:row>79</xdr:row>
      <xdr:rowOff>97200</xdr:rowOff>
    </xdr:from>
    <xdr:to>
      <xdr:col>67</xdr:col>
      <xdr:colOff>156600</xdr:colOff>
      <xdr:row>80</xdr:row>
      <xdr:rowOff>163440</xdr:rowOff>
    </xdr:to>
    <xdr:sp>
      <xdr:nvSpPr>
        <xdr:cNvPr id="2656" name="CustomShape 1"/>
        <xdr:cNvSpPr/>
      </xdr:nvSpPr>
      <xdr:spPr>
        <a:xfrm>
          <a:off x="14566320" y="1364148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xdr:nvSpPr>
        <xdr:cNvPr id="2657" name="CustomShape 1"/>
        <xdr:cNvSpPr/>
      </xdr:nvSpPr>
      <xdr:spPr>
        <a:xfrm>
          <a:off x="14303160" y="14288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xdr:nvSpPr>
        <xdr:cNvPr id="2658" name="CustomShape 1"/>
        <xdr:cNvSpPr/>
      </xdr:nvSpPr>
      <xdr:spPr>
        <a:xfrm>
          <a:off x="14459400" y="14630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xdr:nvSpPr>
        <xdr:cNvPr id="2659" name="CustomShape 1"/>
        <xdr:cNvSpPr/>
      </xdr:nvSpPr>
      <xdr:spPr>
        <a:xfrm>
          <a:off x="14459400" y="14834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xdr:nvSpPr>
        <xdr:cNvPr id="2660" name="CustomShape 1"/>
        <xdr:cNvSpPr/>
      </xdr:nvSpPr>
      <xdr:spPr>
        <a:xfrm>
          <a:off x="15617520" y="14630400"/>
          <a:ext cx="175284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xdr:nvSpPr>
        <xdr:cNvPr id="2661" name="CustomShape 1"/>
        <xdr:cNvSpPr/>
      </xdr:nvSpPr>
      <xdr:spPr>
        <a:xfrm>
          <a:off x="15617520" y="14834160"/>
          <a:ext cx="175284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43,986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xdr:nvSpPr>
        <xdr:cNvPr id="2662" name="CustomShape 1"/>
        <xdr:cNvSpPr/>
      </xdr:nvSpPr>
      <xdr:spPr>
        <a:xfrm>
          <a:off x="16932600" y="14630400"/>
          <a:ext cx="175176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xdr:nvSpPr>
        <xdr:cNvPr id="2663" name="CustomShape 1"/>
        <xdr:cNvSpPr/>
      </xdr:nvSpPr>
      <xdr:spPr>
        <a:xfrm>
          <a:off x="16932600" y="14834160"/>
          <a:ext cx="175176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40,228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2664" name="CustomShape 1"/>
        <xdr:cNvSpPr/>
      </xdr:nvSpPr>
      <xdr:spPr>
        <a:xfrm>
          <a:off x="14303160" y="15113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64</xdr:col>
      <xdr:colOff>216720</xdr:colOff>
      <xdr:row>87</xdr:row>
      <xdr:rowOff>7200</xdr:rowOff>
    </xdr:from>
    <xdr:to>
      <xdr:col>66</xdr:col>
      <xdr:colOff>185760</xdr:colOff>
      <xdr:row>88</xdr:row>
      <xdr:rowOff>43560</xdr:rowOff>
    </xdr:to>
    <xdr:sp>
      <xdr:nvSpPr>
        <xdr:cNvPr id="2665" name="CustomShape 1"/>
        <xdr:cNvSpPr/>
      </xdr:nvSpPr>
      <xdr:spPr>
        <a:xfrm>
          <a:off x="14237280" y="14923080"/>
          <a:ext cx="40716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xdr:nvSpPr>
        <xdr:cNvPr id="2666" name="Line 1"/>
        <xdr:cNvSpPr/>
      </xdr:nvSpPr>
      <xdr:spPr>
        <a:xfrm>
          <a:off x="14303160" y="17398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65</xdr:col>
      <xdr:colOff>63360</xdr:colOff>
      <xdr:row>99</xdr:row>
      <xdr:rowOff>44640</xdr:rowOff>
    </xdr:from>
    <xdr:to>
      <xdr:col>89</xdr:col>
      <xdr:colOff>177480</xdr:colOff>
      <xdr:row>99</xdr:row>
      <xdr:rowOff>44640</xdr:rowOff>
    </xdr:to>
    <xdr:sp>
      <xdr:nvSpPr>
        <xdr:cNvPr id="2667" name="Line 1"/>
        <xdr:cNvSpPr/>
      </xdr:nvSpPr>
      <xdr:spPr>
        <a:xfrm>
          <a:off x="14303160" y="17017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63</xdr:col>
      <xdr:colOff>217800</xdr:colOff>
      <xdr:row>98</xdr:row>
      <xdr:rowOff>84600</xdr:rowOff>
    </xdr:from>
    <xdr:to>
      <xdr:col>65</xdr:col>
      <xdr:colOff>40320</xdr:colOff>
      <xdr:row>99</xdr:row>
      <xdr:rowOff>151920</xdr:rowOff>
    </xdr:to>
    <xdr:sp>
      <xdr:nvSpPr>
        <xdr:cNvPr id="2668" name="CustomShape 1"/>
        <xdr:cNvSpPr/>
      </xdr:nvSpPr>
      <xdr:spPr>
        <a:xfrm>
          <a:off x="14019480" y="1688652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6120</xdr:rowOff>
    </xdr:from>
    <xdr:to>
      <xdr:col>89</xdr:col>
      <xdr:colOff>177480</xdr:colOff>
      <xdr:row>97</xdr:row>
      <xdr:rowOff>6120</xdr:rowOff>
    </xdr:to>
    <xdr:sp>
      <xdr:nvSpPr>
        <xdr:cNvPr id="2669" name="Line 1"/>
        <xdr:cNvSpPr/>
      </xdr:nvSpPr>
      <xdr:spPr>
        <a:xfrm>
          <a:off x="14303160" y="1663668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96</xdr:row>
      <xdr:rowOff>45720</xdr:rowOff>
    </xdr:from>
    <xdr:to>
      <xdr:col>65</xdr:col>
      <xdr:colOff>24840</xdr:colOff>
      <xdr:row>97</xdr:row>
      <xdr:rowOff>113040</xdr:rowOff>
    </xdr:to>
    <xdr:sp>
      <xdr:nvSpPr>
        <xdr:cNvPr id="2670" name="CustomShape 1"/>
        <xdr:cNvSpPr/>
      </xdr:nvSpPr>
      <xdr:spPr>
        <a:xfrm>
          <a:off x="13640400" y="16504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94</xdr:row>
      <xdr:rowOff>140040</xdr:rowOff>
    </xdr:from>
    <xdr:to>
      <xdr:col>89</xdr:col>
      <xdr:colOff>177480</xdr:colOff>
      <xdr:row>94</xdr:row>
      <xdr:rowOff>140040</xdr:rowOff>
    </xdr:to>
    <xdr:sp>
      <xdr:nvSpPr>
        <xdr:cNvPr id="2671" name="Line 1"/>
        <xdr:cNvSpPr/>
      </xdr:nvSpPr>
      <xdr:spPr>
        <a:xfrm>
          <a:off x="14303160" y="16256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94</xdr:row>
      <xdr:rowOff>8280</xdr:rowOff>
    </xdr:from>
    <xdr:to>
      <xdr:col>65</xdr:col>
      <xdr:colOff>24840</xdr:colOff>
      <xdr:row>95</xdr:row>
      <xdr:rowOff>75600</xdr:rowOff>
    </xdr:to>
    <xdr:sp>
      <xdr:nvSpPr>
        <xdr:cNvPr id="2672" name="CustomShape 1"/>
        <xdr:cNvSpPr/>
      </xdr:nvSpPr>
      <xdr:spPr>
        <a:xfrm>
          <a:off x="13640400" y="1612440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92</xdr:row>
      <xdr:rowOff>101520</xdr:rowOff>
    </xdr:from>
    <xdr:to>
      <xdr:col>89</xdr:col>
      <xdr:colOff>177480</xdr:colOff>
      <xdr:row>92</xdr:row>
      <xdr:rowOff>101520</xdr:rowOff>
    </xdr:to>
    <xdr:sp>
      <xdr:nvSpPr>
        <xdr:cNvPr id="2673" name="Line 1"/>
        <xdr:cNvSpPr/>
      </xdr:nvSpPr>
      <xdr:spPr>
        <a:xfrm>
          <a:off x="14303160" y="1587492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91</xdr:row>
      <xdr:rowOff>141480</xdr:rowOff>
    </xdr:from>
    <xdr:to>
      <xdr:col>65</xdr:col>
      <xdr:colOff>24840</xdr:colOff>
      <xdr:row>93</xdr:row>
      <xdr:rowOff>36360</xdr:rowOff>
    </xdr:to>
    <xdr:sp>
      <xdr:nvSpPr>
        <xdr:cNvPr id="2674" name="CustomShape 1"/>
        <xdr:cNvSpPr/>
      </xdr:nvSpPr>
      <xdr:spPr>
        <a:xfrm>
          <a:off x="13640400" y="15743160"/>
          <a:ext cx="624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63720</xdr:rowOff>
    </xdr:from>
    <xdr:to>
      <xdr:col>89</xdr:col>
      <xdr:colOff>177480</xdr:colOff>
      <xdr:row>90</xdr:row>
      <xdr:rowOff>63720</xdr:rowOff>
    </xdr:to>
    <xdr:sp>
      <xdr:nvSpPr>
        <xdr:cNvPr id="2675" name="Line 1"/>
        <xdr:cNvSpPr/>
      </xdr:nvSpPr>
      <xdr:spPr>
        <a:xfrm>
          <a:off x="14303160" y="1549404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62</xdr:col>
      <xdr:colOff>57960</xdr:colOff>
      <xdr:row>89</xdr:row>
      <xdr:rowOff>102960</xdr:rowOff>
    </xdr:from>
    <xdr:to>
      <xdr:col>65</xdr:col>
      <xdr:colOff>24840</xdr:colOff>
      <xdr:row>90</xdr:row>
      <xdr:rowOff>170280</xdr:rowOff>
    </xdr:to>
    <xdr:sp>
      <xdr:nvSpPr>
        <xdr:cNvPr id="2676" name="CustomShape 1"/>
        <xdr:cNvSpPr/>
      </xdr:nvSpPr>
      <xdr:spPr>
        <a:xfrm>
          <a:off x="13640400" y="15361920"/>
          <a:ext cx="6242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xdr:nvSpPr>
        <xdr:cNvPr id="2677" name="Line 1"/>
        <xdr:cNvSpPr/>
      </xdr:nvSpPr>
      <xdr:spPr>
        <a:xfrm>
          <a:off x="14303160" y="15112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61</xdr:col>
      <xdr:colOff>203400</xdr:colOff>
      <xdr:row>87</xdr:row>
      <xdr:rowOff>65520</xdr:rowOff>
    </xdr:from>
    <xdr:to>
      <xdr:col>65</xdr:col>
      <xdr:colOff>32400</xdr:colOff>
      <xdr:row>88</xdr:row>
      <xdr:rowOff>131760</xdr:rowOff>
    </xdr:to>
    <xdr:sp>
      <xdr:nvSpPr>
        <xdr:cNvPr id="2678" name="CustomShape 1"/>
        <xdr:cNvSpPr/>
      </xdr:nvSpPr>
      <xdr:spPr>
        <a:xfrm>
          <a:off x="13566960" y="14981400"/>
          <a:ext cx="7052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xdr:nvSpPr>
        <xdr:cNvPr id="2679" name="CustomShape 1"/>
        <xdr:cNvSpPr/>
      </xdr:nvSpPr>
      <xdr:spPr>
        <a:xfrm>
          <a:off x="14303160" y="15113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85</xdr:col>
      <xdr:colOff>124920</xdr:colOff>
      <xdr:row>90</xdr:row>
      <xdr:rowOff>26640</xdr:rowOff>
    </xdr:from>
    <xdr:to>
      <xdr:col>85</xdr:col>
      <xdr:colOff>126360</xdr:colOff>
      <xdr:row>97</xdr:row>
      <xdr:rowOff>112320</xdr:rowOff>
    </xdr:to>
    <xdr:sp>
      <xdr:nvSpPr>
        <xdr:cNvPr id="2680" name="Line 1"/>
        <xdr:cNvSpPr/>
      </xdr:nvSpPr>
      <xdr:spPr>
        <a:xfrm flipV="1">
          <a:off x="18746280" y="15456960"/>
          <a:ext cx="1440" cy="1285920"/>
        </a:xfrm>
        <a:prstGeom prst="line">
          <a:avLst/>
        </a:prstGeom>
        <a:ln w="31680">
          <a:solidFill>
            <a:srgbClr val="808080"/>
          </a:solidFill>
          <a:miter/>
        </a:ln>
      </xdr:spPr>
      <xdr:style>
        <a:lnRef idx="0"/>
        <a:fillRef idx="0"/>
        <a:effectRef idx="0"/>
        <a:fontRef idx="minor"/>
      </xdr:style>
    </xdr:sp>
    <xdr:clientData/>
  </xdr:twoCellAnchor>
  <xdr:twoCellAnchor editAs="oneCell">
    <xdr:from>
      <xdr:col>85</xdr:col>
      <xdr:colOff>109800</xdr:colOff>
      <xdr:row>97</xdr:row>
      <xdr:rowOff>126360</xdr:rowOff>
    </xdr:from>
    <xdr:to>
      <xdr:col>88</xdr:col>
      <xdr:colOff>123840</xdr:colOff>
      <xdr:row>99</xdr:row>
      <xdr:rowOff>22320</xdr:rowOff>
    </xdr:to>
    <xdr:sp>
      <xdr:nvSpPr>
        <xdr:cNvPr id="2681" name="CustomShape 1"/>
        <xdr:cNvSpPr/>
      </xdr:nvSpPr>
      <xdr:spPr>
        <a:xfrm>
          <a:off x="18731160" y="167569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14,428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97</xdr:row>
      <xdr:rowOff>112320</xdr:rowOff>
    </xdr:from>
    <xdr:to>
      <xdr:col>86</xdr:col>
      <xdr:colOff>25560</xdr:colOff>
      <xdr:row>97</xdr:row>
      <xdr:rowOff>112320</xdr:rowOff>
    </xdr:to>
    <xdr:sp>
      <xdr:nvSpPr>
        <xdr:cNvPr id="2682" name="Line 1"/>
        <xdr:cNvSpPr/>
      </xdr:nvSpPr>
      <xdr:spPr>
        <a:xfrm>
          <a:off x="18659160" y="1674288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85</xdr:col>
      <xdr:colOff>109800</xdr:colOff>
      <xdr:row>88</xdr:row>
      <xdr:rowOff>154800</xdr:rowOff>
    </xdr:from>
    <xdr:to>
      <xdr:col>88</xdr:col>
      <xdr:colOff>123840</xdr:colOff>
      <xdr:row>90</xdr:row>
      <xdr:rowOff>50760</xdr:rowOff>
    </xdr:to>
    <xdr:sp>
      <xdr:nvSpPr>
        <xdr:cNvPr id="2683" name="CustomShape 1"/>
        <xdr:cNvSpPr/>
      </xdr:nvSpPr>
      <xdr:spPr>
        <a:xfrm>
          <a:off x="18731160" y="1524240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81,942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90</xdr:row>
      <xdr:rowOff>26640</xdr:rowOff>
    </xdr:from>
    <xdr:to>
      <xdr:col>86</xdr:col>
      <xdr:colOff>25560</xdr:colOff>
      <xdr:row>90</xdr:row>
      <xdr:rowOff>26640</xdr:rowOff>
    </xdr:to>
    <xdr:sp>
      <xdr:nvSpPr>
        <xdr:cNvPr id="2684" name="Line 1"/>
        <xdr:cNvSpPr/>
      </xdr:nvSpPr>
      <xdr:spPr>
        <a:xfrm>
          <a:off x="18659160" y="15456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81</xdr:col>
      <xdr:colOff>51120</xdr:colOff>
      <xdr:row>95</xdr:row>
      <xdr:rowOff>55800</xdr:rowOff>
    </xdr:from>
    <xdr:to>
      <xdr:col>85</xdr:col>
      <xdr:colOff>126720</xdr:colOff>
      <xdr:row>95</xdr:row>
      <xdr:rowOff>82080</xdr:rowOff>
    </xdr:to>
    <xdr:sp>
      <xdr:nvSpPr>
        <xdr:cNvPr id="2685" name="Line 1"/>
        <xdr:cNvSpPr/>
      </xdr:nvSpPr>
      <xdr:spPr>
        <a:xfrm>
          <a:off x="17795880" y="16343280"/>
          <a:ext cx="952200" cy="26280"/>
        </a:xfrm>
        <a:prstGeom prst="line">
          <a:avLst/>
        </a:prstGeom>
        <a:ln w="6480">
          <a:solidFill>
            <a:srgbClr val="ff0000"/>
          </a:solidFill>
          <a:miter/>
        </a:ln>
      </xdr:spPr>
      <xdr:style>
        <a:lnRef idx="0"/>
        <a:fillRef idx="0"/>
        <a:effectRef idx="0"/>
        <a:fontRef idx="minor"/>
      </xdr:style>
    </xdr:sp>
    <xdr:clientData/>
  </xdr:twoCellAnchor>
  <xdr:twoCellAnchor editAs="oneCell">
    <xdr:from>
      <xdr:col>85</xdr:col>
      <xdr:colOff>109800</xdr:colOff>
      <xdr:row>94</xdr:row>
      <xdr:rowOff>54000</xdr:rowOff>
    </xdr:from>
    <xdr:to>
      <xdr:col>88</xdr:col>
      <xdr:colOff>123840</xdr:colOff>
      <xdr:row>95</xdr:row>
      <xdr:rowOff>121320</xdr:rowOff>
    </xdr:to>
    <xdr:sp>
      <xdr:nvSpPr>
        <xdr:cNvPr id="2686" name="CustomShape 1"/>
        <xdr:cNvSpPr/>
      </xdr:nvSpPr>
      <xdr:spPr>
        <a:xfrm>
          <a:off x="18731160" y="16170120"/>
          <a:ext cx="67104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34,593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95</xdr:row>
      <xdr:rowOff>21240</xdr:rowOff>
    </xdr:from>
    <xdr:to>
      <xdr:col>85</xdr:col>
      <xdr:colOff>177480</xdr:colOff>
      <xdr:row>95</xdr:row>
      <xdr:rowOff>122400</xdr:rowOff>
    </xdr:to>
    <xdr:sp>
      <xdr:nvSpPr>
        <xdr:cNvPr id="2687" name="CustomShape 1"/>
        <xdr:cNvSpPr/>
      </xdr:nvSpPr>
      <xdr:spPr>
        <a:xfrm>
          <a:off x="18697680" y="163087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76</xdr:col>
      <xdr:colOff>114120</xdr:colOff>
      <xdr:row>95</xdr:row>
      <xdr:rowOff>52200</xdr:rowOff>
    </xdr:from>
    <xdr:to>
      <xdr:col>81</xdr:col>
      <xdr:colOff>51120</xdr:colOff>
      <xdr:row>95</xdr:row>
      <xdr:rowOff>55800</xdr:rowOff>
    </xdr:to>
    <xdr:sp>
      <xdr:nvSpPr>
        <xdr:cNvPr id="2688" name="Line 1"/>
        <xdr:cNvSpPr/>
      </xdr:nvSpPr>
      <xdr:spPr>
        <a:xfrm>
          <a:off x="16763760" y="16339680"/>
          <a:ext cx="1032120" cy="3600"/>
        </a:xfrm>
        <a:prstGeom prst="line">
          <a:avLst/>
        </a:prstGeom>
        <a:ln w="6480">
          <a:solidFill>
            <a:srgbClr val="ff0000"/>
          </a:solidFill>
          <a:miter/>
        </a:ln>
      </xdr:spPr>
      <xdr:style>
        <a:lnRef idx="0"/>
        <a:fillRef idx="0"/>
        <a:effectRef idx="0"/>
        <a:fontRef idx="minor"/>
      </xdr:style>
    </xdr:sp>
    <xdr:clientData/>
  </xdr:twoCellAnchor>
  <xdr:twoCellAnchor editAs="oneCell">
    <xdr:from>
      <xdr:col>81</xdr:col>
      <xdr:colOff>720</xdr:colOff>
      <xdr:row>95</xdr:row>
      <xdr:rowOff>31680</xdr:rowOff>
    </xdr:from>
    <xdr:to>
      <xdr:col>81</xdr:col>
      <xdr:colOff>101880</xdr:colOff>
      <xdr:row>95</xdr:row>
      <xdr:rowOff>132840</xdr:rowOff>
    </xdr:to>
    <xdr:sp>
      <xdr:nvSpPr>
        <xdr:cNvPr id="2689" name="CustomShape 1"/>
        <xdr:cNvSpPr/>
      </xdr:nvSpPr>
      <xdr:spPr>
        <a:xfrm>
          <a:off x="17745480" y="16319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79</xdr:col>
      <xdr:colOff>97200</xdr:colOff>
      <xdr:row>95</xdr:row>
      <xdr:rowOff>134280</xdr:rowOff>
    </xdr:from>
    <xdr:to>
      <xdr:col>82</xdr:col>
      <xdr:colOff>110160</xdr:colOff>
      <xdr:row>97</xdr:row>
      <xdr:rowOff>29160</xdr:rowOff>
    </xdr:to>
    <xdr:sp>
      <xdr:nvSpPr>
        <xdr:cNvPr id="2690" name="CustomShape 1"/>
        <xdr:cNvSpPr/>
      </xdr:nvSpPr>
      <xdr:spPr>
        <a:xfrm>
          <a:off x="17403840" y="1642176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34,050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177480</xdr:colOff>
      <xdr:row>95</xdr:row>
      <xdr:rowOff>52200</xdr:rowOff>
    </xdr:from>
    <xdr:to>
      <xdr:col>76</xdr:col>
      <xdr:colOff>114120</xdr:colOff>
      <xdr:row>95</xdr:row>
      <xdr:rowOff>52200</xdr:rowOff>
    </xdr:to>
    <xdr:sp>
      <xdr:nvSpPr>
        <xdr:cNvPr id="2691" name="Line 1"/>
        <xdr:cNvSpPr/>
      </xdr:nvSpPr>
      <xdr:spPr>
        <a:xfrm>
          <a:off x="15731640" y="1633968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76</xdr:col>
      <xdr:colOff>63360</xdr:colOff>
      <xdr:row>94</xdr:row>
      <xdr:rowOff>158040</xdr:rowOff>
    </xdr:from>
    <xdr:to>
      <xdr:col>76</xdr:col>
      <xdr:colOff>164520</xdr:colOff>
      <xdr:row>95</xdr:row>
      <xdr:rowOff>87840</xdr:rowOff>
    </xdr:to>
    <xdr:sp>
      <xdr:nvSpPr>
        <xdr:cNvPr id="2692" name="CustomShape 1"/>
        <xdr:cNvSpPr/>
      </xdr:nvSpPr>
      <xdr:spPr>
        <a:xfrm>
          <a:off x="16713000" y="16274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74</xdr:col>
      <xdr:colOff>188280</xdr:colOff>
      <xdr:row>93</xdr:row>
      <xdr:rowOff>114120</xdr:rowOff>
    </xdr:from>
    <xdr:to>
      <xdr:col>77</xdr:col>
      <xdr:colOff>202320</xdr:colOff>
      <xdr:row>95</xdr:row>
      <xdr:rowOff>10080</xdr:rowOff>
    </xdr:to>
    <xdr:sp>
      <xdr:nvSpPr>
        <xdr:cNvPr id="2693" name="CustomShape 1"/>
        <xdr:cNvSpPr/>
      </xdr:nvSpPr>
      <xdr:spPr>
        <a:xfrm>
          <a:off x="16399800" y="1605888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36,408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95</xdr:row>
      <xdr:rowOff>52200</xdr:rowOff>
    </xdr:from>
    <xdr:to>
      <xdr:col>71</xdr:col>
      <xdr:colOff>177480</xdr:colOff>
      <xdr:row>95</xdr:row>
      <xdr:rowOff>63360</xdr:rowOff>
    </xdr:to>
    <xdr:sp>
      <xdr:nvSpPr>
        <xdr:cNvPr id="2694" name="Line 1"/>
        <xdr:cNvSpPr/>
      </xdr:nvSpPr>
      <xdr:spPr>
        <a:xfrm flipV="1">
          <a:off x="14728680" y="16339680"/>
          <a:ext cx="1002960" cy="11160"/>
        </a:xfrm>
        <a:prstGeom prst="line">
          <a:avLst/>
        </a:prstGeom>
        <a:ln w="6480">
          <a:solidFill>
            <a:srgbClr val="ff0000"/>
          </a:solidFill>
          <a:miter/>
        </a:ln>
      </xdr:spPr>
      <xdr:style>
        <a:lnRef idx="0"/>
        <a:fillRef idx="0"/>
        <a:effectRef idx="0"/>
        <a:fontRef idx="minor"/>
      </xdr:style>
    </xdr:sp>
    <xdr:clientData/>
  </xdr:twoCellAnchor>
  <xdr:twoCellAnchor editAs="oneCell">
    <xdr:from>
      <xdr:col>71</xdr:col>
      <xdr:colOff>127080</xdr:colOff>
      <xdr:row>94</xdr:row>
      <xdr:rowOff>169200</xdr:rowOff>
    </xdr:from>
    <xdr:to>
      <xdr:col>72</xdr:col>
      <xdr:colOff>37800</xdr:colOff>
      <xdr:row>95</xdr:row>
      <xdr:rowOff>99000</xdr:rowOff>
    </xdr:to>
    <xdr:sp>
      <xdr:nvSpPr>
        <xdr:cNvPr id="2695" name="CustomShape 1"/>
        <xdr:cNvSpPr/>
      </xdr:nvSpPr>
      <xdr:spPr>
        <a:xfrm>
          <a:off x="15681240" y="16285320"/>
          <a:ext cx="1299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70</xdr:col>
      <xdr:colOff>33840</xdr:colOff>
      <xdr:row>93</xdr:row>
      <xdr:rowOff>125280</xdr:rowOff>
    </xdr:from>
    <xdr:to>
      <xdr:col>73</xdr:col>
      <xdr:colOff>46800</xdr:colOff>
      <xdr:row>95</xdr:row>
      <xdr:rowOff>21240</xdr:rowOff>
    </xdr:to>
    <xdr:sp>
      <xdr:nvSpPr>
        <xdr:cNvPr id="2696" name="CustomShape 1"/>
        <xdr:cNvSpPr/>
      </xdr:nvSpPr>
      <xdr:spPr>
        <a:xfrm>
          <a:off x="15368760" y="1607004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35,827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95</xdr:row>
      <xdr:rowOff>17640</xdr:rowOff>
    </xdr:from>
    <xdr:to>
      <xdr:col>67</xdr:col>
      <xdr:colOff>101160</xdr:colOff>
      <xdr:row>95</xdr:row>
      <xdr:rowOff>118800</xdr:rowOff>
    </xdr:to>
    <xdr:sp>
      <xdr:nvSpPr>
        <xdr:cNvPr id="2697" name="CustomShape 1"/>
        <xdr:cNvSpPr/>
      </xdr:nvSpPr>
      <xdr:spPr>
        <a:xfrm>
          <a:off x="14677920" y="1630512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65</xdr:col>
      <xdr:colOff>96480</xdr:colOff>
      <xdr:row>95</xdr:row>
      <xdr:rowOff>120240</xdr:rowOff>
    </xdr:from>
    <xdr:to>
      <xdr:col>68</xdr:col>
      <xdr:colOff>110520</xdr:colOff>
      <xdr:row>97</xdr:row>
      <xdr:rowOff>15120</xdr:rowOff>
    </xdr:to>
    <xdr:sp>
      <xdr:nvSpPr>
        <xdr:cNvPr id="2698" name="CustomShape 1"/>
        <xdr:cNvSpPr/>
      </xdr:nvSpPr>
      <xdr:spPr>
        <a:xfrm>
          <a:off x="14336280" y="1640772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34,783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xdr:nvSpPr>
        <xdr:cNvPr id="2699" name="CustomShape 1"/>
        <xdr:cNvSpPr/>
      </xdr:nvSpPr>
      <xdr:spPr>
        <a:xfrm>
          <a:off x="18529920" y="17406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xdr:nvSpPr>
        <xdr:cNvPr id="2700" name="CustomShape 1"/>
        <xdr:cNvSpPr/>
      </xdr:nvSpPr>
      <xdr:spPr>
        <a:xfrm>
          <a:off x="17576640" y="17406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xdr:nvSpPr>
        <xdr:cNvPr id="2701" name="CustomShape 1"/>
        <xdr:cNvSpPr/>
      </xdr:nvSpPr>
      <xdr:spPr>
        <a:xfrm>
          <a:off x="1654560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xdr:nvSpPr>
        <xdr:cNvPr id="2702" name="CustomShape 1"/>
        <xdr:cNvSpPr/>
      </xdr:nvSpPr>
      <xdr:spPr>
        <a:xfrm>
          <a:off x="1551348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xdr:nvSpPr>
        <xdr:cNvPr id="2703" name="CustomShape 1"/>
        <xdr:cNvSpPr/>
      </xdr:nvSpPr>
      <xdr:spPr>
        <a:xfrm>
          <a:off x="14510160" y="17406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95</xdr:row>
      <xdr:rowOff>32040</xdr:rowOff>
    </xdr:from>
    <xdr:to>
      <xdr:col>85</xdr:col>
      <xdr:colOff>177480</xdr:colOff>
      <xdr:row>95</xdr:row>
      <xdr:rowOff>133200</xdr:rowOff>
    </xdr:to>
    <xdr:sp>
      <xdr:nvSpPr>
        <xdr:cNvPr id="2704" name="CustomShape 1"/>
        <xdr:cNvSpPr/>
      </xdr:nvSpPr>
      <xdr:spPr>
        <a:xfrm>
          <a:off x="18697680" y="1631952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85</xdr:col>
      <xdr:colOff>109800</xdr:colOff>
      <xdr:row>95</xdr:row>
      <xdr:rowOff>20520</xdr:rowOff>
    </xdr:from>
    <xdr:to>
      <xdr:col>88</xdr:col>
      <xdr:colOff>123840</xdr:colOff>
      <xdr:row>96</xdr:row>
      <xdr:rowOff>86760</xdr:rowOff>
    </xdr:to>
    <xdr:sp>
      <xdr:nvSpPr>
        <xdr:cNvPr id="2705" name="CustomShape 1"/>
        <xdr:cNvSpPr/>
      </xdr:nvSpPr>
      <xdr:spPr>
        <a:xfrm>
          <a:off x="18731160" y="16308000"/>
          <a:ext cx="67104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34,028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81</xdr:col>
      <xdr:colOff>720</xdr:colOff>
      <xdr:row>95</xdr:row>
      <xdr:rowOff>5400</xdr:rowOff>
    </xdr:from>
    <xdr:to>
      <xdr:col>81</xdr:col>
      <xdr:colOff>101880</xdr:colOff>
      <xdr:row>95</xdr:row>
      <xdr:rowOff>106560</xdr:rowOff>
    </xdr:to>
    <xdr:sp>
      <xdr:nvSpPr>
        <xdr:cNvPr id="2706" name="CustomShape 1"/>
        <xdr:cNvSpPr/>
      </xdr:nvSpPr>
      <xdr:spPr>
        <a:xfrm>
          <a:off x="17745480" y="162928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79</xdr:col>
      <xdr:colOff>97200</xdr:colOff>
      <xdr:row>93</xdr:row>
      <xdr:rowOff>132840</xdr:rowOff>
    </xdr:from>
    <xdr:to>
      <xdr:col>82</xdr:col>
      <xdr:colOff>110160</xdr:colOff>
      <xdr:row>95</xdr:row>
      <xdr:rowOff>28800</xdr:rowOff>
    </xdr:to>
    <xdr:sp>
      <xdr:nvSpPr>
        <xdr:cNvPr id="2707" name="CustomShape 1"/>
        <xdr:cNvSpPr/>
      </xdr:nvSpPr>
      <xdr:spPr>
        <a:xfrm>
          <a:off x="17403840" y="16077600"/>
          <a:ext cx="6703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35,415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95</xdr:row>
      <xdr:rowOff>1800</xdr:rowOff>
    </xdr:from>
    <xdr:to>
      <xdr:col>76</xdr:col>
      <xdr:colOff>164520</xdr:colOff>
      <xdr:row>95</xdr:row>
      <xdr:rowOff>102960</xdr:rowOff>
    </xdr:to>
    <xdr:sp>
      <xdr:nvSpPr>
        <xdr:cNvPr id="2708" name="CustomShape 1"/>
        <xdr:cNvSpPr/>
      </xdr:nvSpPr>
      <xdr:spPr>
        <a:xfrm>
          <a:off x="16713000" y="1628928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74</xdr:col>
      <xdr:colOff>188280</xdr:colOff>
      <xdr:row>95</xdr:row>
      <xdr:rowOff>104760</xdr:rowOff>
    </xdr:from>
    <xdr:to>
      <xdr:col>77</xdr:col>
      <xdr:colOff>202320</xdr:colOff>
      <xdr:row>96</xdr:row>
      <xdr:rowOff>171000</xdr:rowOff>
    </xdr:to>
    <xdr:sp>
      <xdr:nvSpPr>
        <xdr:cNvPr id="2709" name="CustomShape 1"/>
        <xdr:cNvSpPr/>
      </xdr:nvSpPr>
      <xdr:spPr>
        <a:xfrm>
          <a:off x="16399800" y="16392240"/>
          <a:ext cx="67104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35,605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95</xdr:row>
      <xdr:rowOff>1800</xdr:rowOff>
    </xdr:from>
    <xdr:to>
      <xdr:col>72</xdr:col>
      <xdr:colOff>37800</xdr:colOff>
      <xdr:row>95</xdr:row>
      <xdr:rowOff>102960</xdr:rowOff>
    </xdr:to>
    <xdr:sp>
      <xdr:nvSpPr>
        <xdr:cNvPr id="2710" name="CustomShape 1"/>
        <xdr:cNvSpPr/>
      </xdr:nvSpPr>
      <xdr:spPr>
        <a:xfrm>
          <a:off x="15681240" y="16289280"/>
          <a:ext cx="1299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70</xdr:col>
      <xdr:colOff>33840</xdr:colOff>
      <xdr:row>95</xdr:row>
      <xdr:rowOff>104760</xdr:rowOff>
    </xdr:from>
    <xdr:to>
      <xdr:col>73</xdr:col>
      <xdr:colOff>46800</xdr:colOff>
      <xdr:row>96</xdr:row>
      <xdr:rowOff>171000</xdr:rowOff>
    </xdr:to>
    <xdr:sp>
      <xdr:nvSpPr>
        <xdr:cNvPr id="2711" name="CustomShape 1"/>
        <xdr:cNvSpPr/>
      </xdr:nvSpPr>
      <xdr:spPr>
        <a:xfrm>
          <a:off x="15368760" y="16392240"/>
          <a:ext cx="6703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35,604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95</xdr:row>
      <xdr:rowOff>13320</xdr:rowOff>
    </xdr:from>
    <xdr:to>
      <xdr:col>67</xdr:col>
      <xdr:colOff>101160</xdr:colOff>
      <xdr:row>95</xdr:row>
      <xdr:rowOff>114480</xdr:rowOff>
    </xdr:to>
    <xdr:sp>
      <xdr:nvSpPr>
        <xdr:cNvPr id="2712" name="CustomShape 1"/>
        <xdr:cNvSpPr/>
      </xdr:nvSpPr>
      <xdr:spPr>
        <a:xfrm>
          <a:off x="14677920" y="1630080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65</xdr:col>
      <xdr:colOff>96480</xdr:colOff>
      <xdr:row>93</xdr:row>
      <xdr:rowOff>140760</xdr:rowOff>
    </xdr:from>
    <xdr:to>
      <xdr:col>68</xdr:col>
      <xdr:colOff>110520</xdr:colOff>
      <xdr:row>95</xdr:row>
      <xdr:rowOff>36720</xdr:rowOff>
    </xdr:to>
    <xdr:sp>
      <xdr:nvSpPr>
        <xdr:cNvPr id="2713" name="CustomShape 1"/>
        <xdr:cNvSpPr/>
      </xdr:nvSpPr>
      <xdr:spPr>
        <a:xfrm>
          <a:off x="14336280" y="16085520"/>
          <a:ext cx="67104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35,012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xdr:nvSpPr>
        <xdr:cNvPr id="2714" name="CustomShape 1"/>
        <xdr:cNvSpPr/>
      </xdr:nvSpPr>
      <xdr:spPr>
        <a:xfrm>
          <a:off x="21031200" y="4001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諸支出金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xdr:nvSpPr>
        <xdr:cNvPr id="2715" name="CustomShape 1"/>
        <xdr:cNvSpPr/>
      </xdr:nvSpPr>
      <xdr:spPr>
        <a:xfrm>
          <a:off x="2115828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xdr:nvSpPr>
        <xdr:cNvPr id="2716" name="CustomShape 1"/>
        <xdr:cNvSpPr/>
      </xdr:nvSpPr>
      <xdr:spPr>
        <a:xfrm>
          <a:off x="2115828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xdr:nvSpPr>
        <xdr:cNvPr id="2717" name="CustomShape 1"/>
        <xdr:cNvSpPr/>
      </xdr:nvSpPr>
      <xdr:spPr>
        <a:xfrm>
          <a:off x="22345560" y="4343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xdr:nvSpPr>
        <xdr:cNvPr id="2718" name="CustomShape 1"/>
        <xdr:cNvSpPr/>
      </xdr:nvSpPr>
      <xdr:spPr>
        <a:xfrm>
          <a:off x="22345560" y="4547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987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xdr:nvSpPr>
        <xdr:cNvPr id="2719" name="CustomShape 1"/>
        <xdr:cNvSpPr/>
      </xdr:nvSpPr>
      <xdr:spPr>
        <a:xfrm>
          <a:off x="23660640" y="4343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xdr:nvSpPr>
        <xdr:cNvPr id="2720" name="CustomShape 1"/>
        <xdr:cNvSpPr/>
      </xdr:nvSpPr>
      <xdr:spPr>
        <a:xfrm>
          <a:off x="23660640" y="4547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721" name="CustomShape 1"/>
        <xdr:cNvSpPr/>
      </xdr:nvSpPr>
      <xdr:spPr>
        <a:xfrm>
          <a:off x="21031200" y="4826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27</xdr:row>
      <xdr:rowOff>7200</xdr:rowOff>
    </xdr:from>
    <xdr:to>
      <xdr:col>97</xdr:col>
      <xdr:colOff>93240</xdr:colOff>
      <xdr:row>28</xdr:row>
      <xdr:rowOff>43560</xdr:rowOff>
    </xdr:to>
    <xdr:sp>
      <xdr:nvSpPr>
        <xdr:cNvPr id="2722" name="CustomShape 1"/>
        <xdr:cNvSpPr/>
      </xdr:nvSpPr>
      <xdr:spPr>
        <a:xfrm>
          <a:off x="20935440" y="4636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xdr:nvSpPr>
        <xdr:cNvPr id="2723" name="Line 1"/>
        <xdr:cNvSpPr/>
      </xdr:nvSpPr>
      <xdr:spPr>
        <a:xfrm>
          <a:off x="21031200" y="7111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38</xdr:row>
      <xdr:rowOff>140040</xdr:rowOff>
    </xdr:from>
    <xdr:to>
      <xdr:col>120</xdr:col>
      <xdr:colOff>114120</xdr:colOff>
      <xdr:row>38</xdr:row>
      <xdr:rowOff>140040</xdr:rowOff>
    </xdr:to>
    <xdr:sp>
      <xdr:nvSpPr>
        <xdr:cNvPr id="2724" name="Line 1"/>
        <xdr:cNvSpPr/>
      </xdr:nvSpPr>
      <xdr:spPr>
        <a:xfrm>
          <a:off x="21031200" y="66549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38</xdr:row>
      <xdr:rowOff>8280</xdr:rowOff>
    </xdr:from>
    <xdr:to>
      <xdr:col>95</xdr:col>
      <xdr:colOff>168120</xdr:colOff>
      <xdr:row>39</xdr:row>
      <xdr:rowOff>75600</xdr:rowOff>
    </xdr:to>
    <xdr:sp>
      <xdr:nvSpPr>
        <xdr:cNvPr id="2725" name="CustomShape 1"/>
        <xdr:cNvSpPr/>
      </xdr:nvSpPr>
      <xdr:spPr>
        <a:xfrm>
          <a:off x="20719440" y="65232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36</xdr:row>
      <xdr:rowOff>25200</xdr:rowOff>
    </xdr:from>
    <xdr:to>
      <xdr:col>120</xdr:col>
      <xdr:colOff>114120</xdr:colOff>
      <xdr:row>36</xdr:row>
      <xdr:rowOff>25200</xdr:rowOff>
    </xdr:to>
    <xdr:sp>
      <xdr:nvSpPr>
        <xdr:cNvPr id="2726" name="Line 1"/>
        <xdr:cNvSpPr/>
      </xdr:nvSpPr>
      <xdr:spPr>
        <a:xfrm>
          <a:off x="21031200" y="61974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35</xdr:row>
      <xdr:rowOff>65520</xdr:rowOff>
    </xdr:from>
    <xdr:to>
      <xdr:col>95</xdr:col>
      <xdr:colOff>171720</xdr:colOff>
      <xdr:row>36</xdr:row>
      <xdr:rowOff>131760</xdr:rowOff>
    </xdr:to>
    <xdr:sp>
      <xdr:nvSpPr>
        <xdr:cNvPr id="2727" name="CustomShape 1"/>
        <xdr:cNvSpPr/>
      </xdr:nvSpPr>
      <xdr:spPr>
        <a:xfrm>
          <a:off x="20440080" y="60660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82440</xdr:rowOff>
    </xdr:from>
    <xdr:to>
      <xdr:col>120</xdr:col>
      <xdr:colOff>114120</xdr:colOff>
      <xdr:row>33</xdr:row>
      <xdr:rowOff>82440</xdr:rowOff>
    </xdr:to>
    <xdr:sp>
      <xdr:nvSpPr>
        <xdr:cNvPr id="2728" name="Line 1"/>
        <xdr:cNvSpPr/>
      </xdr:nvSpPr>
      <xdr:spPr>
        <a:xfrm>
          <a:off x="21031200" y="57402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32</xdr:row>
      <xdr:rowOff>121680</xdr:rowOff>
    </xdr:from>
    <xdr:to>
      <xdr:col>95</xdr:col>
      <xdr:colOff>171720</xdr:colOff>
      <xdr:row>34</xdr:row>
      <xdr:rowOff>17640</xdr:rowOff>
    </xdr:to>
    <xdr:sp>
      <xdr:nvSpPr>
        <xdr:cNvPr id="2729" name="CustomShape 1"/>
        <xdr:cNvSpPr/>
      </xdr:nvSpPr>
      <xdr:spPr>
        <a:xfrm>
          <a:off x="20440080" y="560808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140040</xdr:rowOff>
    </xdr:from>
    <xdr:to>
      <xdr:col>120</xdr:col>
      <xdr:colOff>114120</xdr:colOff>
      <xdr:row>30</xdr:row>
      <xdr:rowOff>140040</xdr:rowOff>
    </xdr:to>
    <xdr:sp>
      <xdr:nvSpPr>
        <xdr:cNvPr id="2730" name="Line 1"/>
        <xdr:cNvSpPr/>
      </xdr:nvSpPr>
      <xdr:spPr>
        <a:xfrm>
          <a:off x="21031200" y="52833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30</xdr:row>
      <xdr:rowOff>8280</xdr:rowOff>
    </xdr:from>
    <xdr:to>
      <xdr:col>95</xdr:col>
      <xdr:colOff>171720</xdr:colOff>
      <xdr:row>31</xdr:row>
      <xdr:rowOff>75600</xdr:rowOff>
    </xdr:to>
    <xdr:sp>
      <xdr:nvSpPr>
        <xdr:cNvPr id="2731" name="CustomShape 1"/>
        <xdr:cNvSpPr/>
      </xdr:nvSpPr>
      <xdr:spPr>
        <a:xfrm>
          <a:off x="20440080" y="5151600"/>
          <a:ext cx="54360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xdr:nvSpPr>
        <xdr:cNvPr id="2732" name="Line 1"/>
        <xdr:cNvSpPr/>
      </xdr:nvSpPr>
      <xdr:spPr>
        <a:xfrm>
          <a:off x="21031200" y="4825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93</xdr:col>
      <xdr:colOff>66240</xdr:colOff>
      <xdr:row>27</xdr:row>
      <xdr:rowOff>65520</xdr:rowOff>
    </xdr:from>
    <xdr:to>
      <xdr:col>95</xdr:col>
      <xdr:colOff>171720</xdr:colOff>
      <xdr:row>28</xdr:row>
      <xdr:rowOff>131760</xdr:rowOff>
    </xdr:to>
    <xdr:sp>
      <xdr:nvSpPr>
        <xdr:cNvPr id="2733" name="CustomShape 1"/>
        <xdr:cNvSpPr/>
      </xdr:nvSpPr>
      <xdr:spPr>
        <a:xfrm>
          <a:off x="20440080" y="4694400"/>
          <a:ext cx="54360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xdr:nvSpPr>
        <xdr:cNvPr id="2734" name="CustomShape 1"/>
        <xdr:cNvSpPr/>
      </xdr:nvSpPr>
      <xdr:spPr>
        <a:xfrm>
          <a:off x="21031200" y="4826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31</xdr:row>
      <xdr:rowOff>159840</xdr:rowOff>
    </xdr:from>
    <xdr:to>
      <xdr:col>116</xdr:col>
      <xdr:colOff>63000</xdr:colOff>
      <xdr:row>38</xdr:row>
      <xdr:rowOff>140040</xdr:rowOff>
    </xdr:to>
    <xdr:sp>
      <xdr:nvSpPr>
        <xdr:cNvPr id="2735" name="Line 1"/>
        <xdr:cNvSpPr/>
      </xdr:nvSpPr>
      <xdr:spPr>
        <a:xfrm flipV="1">
          <a:off x="25474320" y="5474520"/>
          <a:ext cx="1080" cy="118044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38</xdr:row>
      <xdr:rowOff>163800</xdr:rowOff>
    </xdr:from>
    <xdr:to>
      <xdr:col>117</xdr:col>
      <xdr:colOff>154440</xdr:colOff>
      <xdr:row>40</xdr:row>
      <xdr:rowOff>58680</xdr:rowOff>
    </xdr:to>
    <xdr:sp>
      <xdr:nvSpPr>
        <xdr:cNvPr id="2736" name="CustomShape 1"/>
        <xdr:cNvSpPr/>
      </xdr:nvSpPr>
      <xdr:spPr>
        <a:xfrm>
          <a:off x="25517880" y="667872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38</xdr:row>
      <xdr:rowOff>140040</xdr:rowOff>
    </xdr:from>
    <xdr:to>
      <xdr:col>116</xdr:col>
      <xdr:colOff>152640</xdr:colOff>
      <xdr:row>38</xdr:row>
      <xdr:rowOff>140040</xdr:rowOff>
    </xdr:to>
    <xdr:sp>
      <xdr:nvSpPr>
        <xdr:cNvPr id="2737" name="Line 1"/>
        <xdr:cNvSpPr/>
      </xdr:nvSpPr>
      <xdr:spPr>
        <a:xfrm>
          <a:off x="25358400" y="66549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59040</xdr:colOff>
      <xdr:row>30</xdr:row>
      <xdr:rowOff>117000</xdr:rowOff>
    </xdr:from>
    <xdr:to>
      <xdr:col>118</xdr:col>
      <xdr:colOff>202680</xdr:colOff>
      <xdr:row>32</xdr:row>
      <xdr:rowOff>11880</xdr:rowOff>
    </xdr:to>
    <xdr:sp>
      <xdr:nvSpPr>
        <xdr:cNvPr id="2738" name="CustomShape 1"/>
        <xdr:cNvSpPr/>
      </xdr:nvSpPr>
      <xdr:spPr>
        <a:xfrm>
          <a:off x="25471440" y="5260320"/>
          <a:ext cx="58176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5,163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31</xdr:row>
      <xdr:rowOff>159840</xdr:rowOff>
    </xdr:from>
    <xdr:to>
      <xdr:col>116</xdr:col>
      <xdr:colOff>152640</xdr:colOff>
      <xdr:row>31</xdr:row>
      <xdr:rowOff>159840</xdr:rowOff>
    </xdr:to>
    <xdr:sp>
      <xdr:nvSpPr>
        <xdr:cNvPr id="2739" name="Line 1"/>
        <xdr:cNvSpPr/>
      </xdr:nvSpPr>
      <xdr:spPr>
        <a:xfrm>
          <a:off x="25358400" y="547452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38</xdr:row>
      <xdr:rowOff>140040</xdr:rowOff>
    </xdr:from>
    <xdr:to>
      <xdr:col>116</xdr:col>
      <xdr:colOff>63720</xdr:colOff>
      <xdr:row>38</xdr:row>
      <xdr:rowOff>140040</xdr:rowOff>
    </xdr:to>
    <xdr:sp>
      <xdr:nvSpPr>
        <xdr:cNvPr id="2740" name="Line 1"/>
        <xdr:cNvSpPr/>
      </xdr:nvSpPr>
      <xdr:spPr>
        <a:xfrm>
          <a:off x="24494760" y="66549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82080</xdr:colOff>
      <xdr:row>37</xdr:row>
      <xdr:rowOff>80640</xdr:rowOff>
    </xdr:from>
    <xdr:to>
      <xdr:col>118</xdr:col>
      <xdr:colOff>88920</xdr:colOff>
      <xdr:row>38</xdr:row>
      <xdr:rowOff>147960</xdr:rowOff>
    </xdr:to>
    <xdr:sp>
      <xdr:nvSpPr>
        <xdr:cNvPr id="2741" name="CustomShape 1"/>
        <xdr:cNvSpPr/>
      </xdr:nvSpPr>
      <xdr:spPr>
        <a:xfrm>
          <a:off x="25494480" y="6424200"/>
          <a:ext cx="44496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181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48240</xdr:rowOff>
    </xdr:from>
    <xdr:to>
      <xdr:col>116</xdr:col>
      <xdr:colOff>114480</xdr:colOff>
      <xdr:row>38</xdr:row>
      <xdr:rowOff>149400</xdr:rowOff>
    </xdr:to>
    <xdr:sp>
      <xdr:nvSpPr>
        <xdr:cNvPr id="2742" name="CustomShape 1"/>
        <xdr:cNvSpPr/>
      </xdr:nvSpPr>
      <xdr:spPr>
        <a:xfrm>
          <a:off x="25425720" y="6563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38</xdr:row>
      <xdr:rowOff>140040</xdr:rowOff>
    </xdr:from>
    <xdr:to>
      <xdr:col>111</xdr:col>
      <xdr:colOff>177480</xdr:colOff>
      <xdr:row>38</xdr:row>
      <xdr:rowOff>140040</xdr:rowOff>
    </xdr:to>
    <xdr:sp>
      <xdr:nvSpPr>
        <xdr:cNvPr id="2743" name="Line 1"/>
        <xdr:cNvSpPr/>
      </xdr:nvSpPr>
      <xdr:spPr>
        <a:xfrm>
          <a:off x="23491800" y="66549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38</xdr:row>
      <xdr:rowOff>65520</xdr:rowOff>
    </xdr:from>
    <xdr:to>
      <xdr:col>112</xdr:col>
      <xdr:colOff>38520</xdr:colOff>
      <xdr:row>38</xdr:row>
      <xdr:rowOff>166680</xdr:rowOff>
    </xdr:to>
    <xdr:sp>
      <xdr:nvSpPr>
        <xdr:cNvPr id="2744" name="CustomShape 1"/>
        <xdr:cNvSpPr/>
      </xdr:nvSpPr>
      <xdr:spPr>
        <a:xfrm>
          <a:off x="24444360" y="658044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110</xdr:col>
      <xdr:colOff>146520</xdr:colOff>
      <xdr:row>37</xdr:row>
      <xdr:rowOff>21600</xdr:rowOff>
    </xdr:from>
    <xdr:to>
      <xdr:col>112</xdr:col>
      <xdr:colOff>153360</xdr:colOff>
      <xdr:row>38</xdr:row>
      <xdr:rowOff>88920</xdr:rowOff>
    </xdr:to>
    <xdr:sp>
      <xdr:nvSpPr>
        <xdr:cNvPr id="2745" name="CustomShape 1"/>
        <xdr:cNvSpPr/>
      </xdr:nvSpPr>
      <xdr:spPr>
        <a:xfrm>
          <a:off x="24244560" y="636516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38</xdr:row>
      <xdr:rowOff>140040</xdr:rowOff>
    </xdr:from>
    <xdr:to>
      <xdr:col>107</xdr:col>
      <xdr:colOff>51120</xdr:colOff>
      <xdr:row>38</xdr:row>
      <xdr:rowOff>140040</xdr:rowOff>
    </xdr:to>
    <xdr:sp>
      <xdr:nvSpPr>
        <xdr:cNvPr id="2746" name="Line 1"/>
        <xdr:cNvSpPr/>
      </xdr:nvSpPr>
      <xdr:spPr>
        <a:xfrm>
          <a:off x="22459680" y="66549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38</xdr:row>
      <xdr:rowOff>75240</xdr:rowOff>
    </xdr:from>
    <xdr:to>
      <xdr:col>107</xdr:col>
      <xdr:colOff>101880</xdr:colOff>
      <xdr:row>39</xdr:row>
      <xdr:rowOff>5040</xdr:rowOff>
    </xdr:to>
    <xdr:sp>
      <xdr:nvSpPr>
        <xdr:cNvPr id="2747" name="CustomShape 1"/>
        <xdr:cNvSpPr/>
      </xdr:nvSpPr>
      <xdr:spPr>
        <a:xfrm>
          <a:off x="23441400" y="65901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62640</xdr:colOff>
      <xdr:row>37</xdr:row>
      <xdr:rowOff>31320</xdr:rowOff>
    </xdr:from>
    <xdr:to>
      <xdr:col>107</xdr:col>
      <xdr:colOff>201240</xdr:colOff>
      <xdr:row>38</xdr:row>
      <xdr:rowOff>98640</xdr:rowOff>
    </xdr:to>
    <xdr:sp>
      <xdr:nvSpPr>
        <xdr:cNvPr id="2748" name="CustomShape 1"/>
        <xdr:cNvSpPr/>
      </xdr:nvSpPr>
      <xdr:spPr>
        <a:xfrm>
          <a:off x="23284440" y="6374880"/>
          <a:ext cx="35748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38</xdr:row>
      <xdr:rowOff>140040</xdr:rowOff>
    </xdr:from>
    <xdr:to>
      <xdr:col>102</xdr:col>
      <xdr:colOff>114120</xdr:colOff>
      <xdr:row>38</xdr:row>
      <xdr:rowOff>140040</xdr:rowOff>
    </xdr:to>
    <xdr:sp>
      <xdr:nvSpPr>
        <xdr:cNvPr id="2749" name="Line 1"/>
        <xdr:cNvSpPr/>
      </xdr:nvSpPr>
      <xdr:spPr>
        <a:xfrm>
          <a:off x="21427920" y="66549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38</xdr:row>
      <xdr:rowOff>33480</xdr:rowOff>
    </xdr:from>
    <xdr:to>
      <xdr:col>102</xdr:col>
      <xdr:colOff>164520</xdr:colOff>
      <xdr:row>38</xdr:row>
      <xdr:rowOff>134640</xdr:rowOff>
    </xdr:to>
    <xdr:sp>
      <xdr:nvSpPr>
        <xdr:cNvPr id="2750" name="CustomShape 1"/>
        <xdr:cNvSpPr/>
      </xdr:nvSpPr>
      <xdr:spPr>
        <a:xfrm>
          <a:off x="22408920" y="654840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83160</xdr:colOff>
      <xdr:row>36</xdr:row>
      <xdr:rowOff>161280</xdr:rowOff>
    </xdr:from>
    <xdr:to>
      <xdr:col>103</xdr:col>
      <xdr:colOff>90000</xdr:colOff>
      <xdr:row>38</xdr:row>
      <xdr:rowOff>57240</xdr:rowOff>
    </xdr:to>
    <xdr:sp>
      <xdr:nvSpPr>
        <xdr:cNvPr id="2751" name="CustomShape 1"/>
        <xdr:cNvSpPr/>
      </xdr:nvSpPr>
      <xdr:spPr>
        <a:xfrm>
          <a:off x="22209480" y="6333480"/>
          <a:ext cx="4449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68040</xdr:rowOff>
    </xdr:from>
    <xdr:to>
      <xdr:col>98</xdr:col>
      <xdr:colOff>37800</xdr:colOff>
      <xdr:row>38</xdr:row>
      <xdr:rowOff>169200</xdr:rowOff>
    </xdr:to>
    <xdr:sp>
      <xdr:nvSpPr>
        <xdr:cNvPr id="2752" name="CustomShape 1"/>
        <xdr:cNvSpPr/>
      </xdr:nvSpPr>
      <xdr:spPr>
        <a:xfrm>
          <a:off x="21377880" y="65829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96</xdr:col>
      <xdr:colOff>218160</xdr:colOff>
      <xdr:row>37</xdr:row>
      <xdr:rowOff>24120</xdr:rowOff>
    </xdr:from>
    <xdr:to>
      <xdr:col>98</xdr:col>
      <xdr:colOff>136800</xdr:colOff>
      <xdr:row>38</xdr:row>
      <xdr:rowOff>91440</xdr:rowOff>
    </xdr:to>
    <xdr:sp>
      <xdr:nvSpPr>
        <xdr:cNvPr id="2753" name="CustomShape 1"/>
        <xdr:cNvSpPr/>
      </xdr:nvSpPr>
      <xdr:spPr>
        <a:xfrm>
          <a:off x="21249360" y="6367680"/>
          <a:ext cx="35676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xdr:nvSpPr>
        <xdr:cNvPr id="2754" name="CustomShape 1"/>
        <xdr:cNvSpPr/>
      </xdr:nvSpPr>
      <xdr:spPr>
        <a:xfrm>
          <a:off x="25256880" y="7119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xdr:nvSpPr>
        <xdr:cNvPr id="2755" name="CustomShape 1"/>
        <xdr:cNvSpPr/>
      </xdr:nvSpPr>
      <xdr:spPr>
        <a:xfrm>
          <a:off x="2427660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xdr:nvSpPr>
        <xdr:cNvPr id="2756" name="CustomShape 1"/>
        <xdr:cNvSpPr/>
      </xdr:nvSpPr>
      <xdr:spPr>
        <a:xfrm>
          <a:off x="2327256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xdr:nvSpPr>
        <xdr:cNvPr id="2757" name="CustomShape 1"/>
        <xdr:cNvSpPr/>
      </xdr:nvSpPr>
      <xdr:spPr>
        <a:xfrm>
          <a:off x="22241520" y="7119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xdr:nvSpPr>
        <xdr:cNvPr id="2758" name="CustomShape 1"/>
        <xdr:cNvSpPr/>
      </xdr:nvSpPr>
      <xdr:spPr>
        <a:xfrm>
          <a:off x="21209040" y="7119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38</xdr:row>
      <xdr:rowOff>89640</xdr:rowOff>
    </xdr:from>
    <xdr:to>
      <xdr:col>116</xdr:col>
      <xdr:colOff>114480</xdr:colOff>
      <xdr:row>39</xdr:row>
      <xdr:rowOff>19440</xdr:rowOff>
    </xdr:to>
    <xdr:sp>
      <xdr:nvSpPr>
        <xdr:cNvPr id="2759" name="CustomShape 1"/>
        <xdr:cNvSpPr/>
      </xdr:nvSpPr>
      <xdr:spPr>
        <a:xfrm>
          <a:off x="2542572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38</xdr:row>
      <xdr:rowOff>36720</xdr:rowOff>
    </xdr:from>
    <xdr:to>
      <xdr:col>117</xdr:col>
      <xdr:colOff>154440</xdr:colOff>
      <xdr:row>39</xdr:row>
      <xdr:rowOff>104040</xdr:rowOff>
    </xdr:to>
    <xdr:sp>
      <xdr:nvSpPr>
        <xdr:cNvPr id="2760" name="CustomShape 1"/>
        <xdr:cNvSpPr/>
      </xdr:nvSpPr>
      <xdr:spPr>
        <a:xfrm>
          <a:off x="25517880" y="65516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38</xdr:row>
      <xdr:rowOff>89640</xdr:rowOff>
    </xdr:from>
    <xdr:to>
      <xdr:col>112</xdr:col>
      <xdr:colOff>38520</xdr:colOff>
      <xdr:row>39</xdr:row>
      <xdr:rowOff>19440</xdr:rowOff>
    </xdr:to>
    <xdr:sp>
      <xdr:nvSpPr>
        <xdr:cNvPr id="2761" name="CustomShape 1"/>
        <xdr:cNvSpPr/>
      </xdr:nvSpPr>
      <xdr:spPr>
        <a:xfrm>
          <a:off x="24444360" y="66045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39</xdr:row>
      <xdr:rowOff>20880</xdr:rowOff>
    </xdr:from>
    <xdr:to>
      <xdr:col>112</xdr:col>
      <xdr:colOff>93600</xdr:colOff>
      <xdr:row>40</xdr:row>
      <xdr:rowOff>87120</xdr:rowOff>
    </xdr:to>
    <xdr:sp>
      <xdr:nvSpPr>
        <xdr:cNvPr id="2762" name="CustomShape 1"/>
        <xdr:cNvSpPr/>
      </xdr:nvSpPr>
      <xdr:spPr>
        <a:xfrm>
          <a:off x="24360840" y="67071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38</xdr:row>
      <xdr:rowOff>89640</xdr:rowOff>
    </xdr:from>
    <xdr:to>
      <xdr:col>107</xdr:col>
      <xdr:colOff>101880</xdr:colOff>
      <xdr:row>39</xdr:row>
      <xdr:rowOff>19440</xdr:rowOff>
    </xdr:to>
    <xdr:sp>
      <xdr:nvSpPr>
        <xdr:cNvPr id="2763" name="CustomShape 1"/>
        <xdr:cNvSpPr/>
      </xdr:nvSpPr>
      <xdr:spPr>
        <a:xfrm>
          <a:off x="2344140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39</xdr:row>
      <xdr:rowOff>20880</xdr:rowOff>
    </xdr:from>
    <xdr:to>
      <xdr:col>107</xdr:col>
      <xdr:colOff>156960</xdr:colOff>
      <xdr:row>40</xdr:row>
      <xdr:rowOff>87120</xdr:rowOff>
    </xdr:to>
    <xdr:sp>
      <xdr:nvSpPr>
        <xdr:cNvPr id="2764" name="CustomShape 1"/>
        <xdr:cNvSpPr/>
      </xdr:nvSpPr>
      <xdr:spPr>
        <a:xfrm>
          <a:off x="23328720" y="67071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38</xdr:row>
      <xdr:rowOff>89640</xdr:rowOff>
    </xdr:from>
    <xdr:to>
      <xdr:col>102</xdr:col>
      <xdr:colOff>164520</xdr:colOff>
      <xdr:row>39</xdr:row>
      <xdr:rowOff>19440</xdr:rowOff>
    </xdr:to>
    <xdr:sp>
      <xdr:nvSpPr>
        <xdr:cNvPr id="2765" name="CustomShape 1"/>
        <xdr:cNvSpPr/>
      </xdr:nvSpPr>
      <xdr:spPr>
        <a:xfrm>
          <a:off x="22408920" y="66045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39</xdr:row>
      <xdr:rowOff>20880</xdr:rowOff>
    </xdr:from>
    <xdr:to>
      <xdr:col>102</xdr:col>
      <xdr:colOff>219240</xdr:colOff>
      <xdr:row>40</xdr:row>
      <xdr:rowOff>87120</xdr:rowOff>
    </xdr:to>
    <xdr:sp>
      <xdr:nvSpPr>
        <xdr:cNvPr id="2766" name="CustomShape 1"/>
        <xdr:cNvSpPr/>
      </xdr:nvSpPr>
      <xdr:spPr>
        <a:xfrm>
          <a:off x="22296600" y="6707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89640</xdr:rowOff>
    </xdr:from>
    <xdr:to>
      <xdr:col>98</xdr:col>
      <xdr:colOff>37800</xdr:colOff>
      <xdr:row>39</xdr:row>
      <xdr:rowOff>19440</xdr:rowOff>
    </xdr:to>
    <xdr:sp>
      <xdr:nvSpPr>
        <xdr:cNvPr id="2767" name="CustomShape 1"/>
        <xdr:cNvSpPr/>
      </xdr:nvSpPr>
      <xdr:spPr>
        <a:xfrm>
          <a:off x="21377880" y="66045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39</xdr:row>
      <xdr:rowOff>20880</xdr:rowOff>
    </xdr:from>
    <xdr:to>
      <xdr:col>98</xdr:col>
      <xdr:colOff>93240</xdr:colOff>
      <xdr:row>40</xdr:row>
      <xdr:rowOff>87120</xdr:rowOff>
    </xdr:to>
    <xdr:sp>
      <xdr:nvSpPr>
        <xdr:cNvPr id="2768" name="CustomShape 1"/>
        <xdr:cNvSpPr/>
      </xdr:nvSpPr>
      <xdr:spPr>
        <a:xfrm>
          <a:off x="21294360" y="67071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xdr:nvSpPr>
        <xdr:cNvPr id="2769" name="CustomShape 1"/>
        <xdr:cNvSpPr/>
      </xdr:nvSpPr>
      <xdr:spPr>
        <a:xfrm>
          <a:off x="21031200" y="7430040"/>
          <a:ext cx="5371920" cy="316440"/>
        </a:xfrm>
        <a:prstGeom prst="rect">
          <a:avLst/>
        </a:prstGeom>
        <a:solidFill>
          <a:srgbClr val="ffffff"/>
        </a:solidFill>
        <a:ln w="1908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xdr:nvSpPr>
        <xdr:cNvPr id="2770" name="CustomShape 1"/>
        <xdr:cNvSpPr/>
      </xdr:nvSpPr>
      <xdr:spPr>
        <a:xfrm>
          <a:off x="2115828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xdr:nvSpPr>
        <xdr:cNvPr id="2771" name="CustomShape 1"/>
        <xdr:cNvSpPr/>
      </xdr:nvSpPr>
      <xdr:spPr>
        <a:xfrm>
          <a:off x="2115828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xdr:nvSpPr>
        <xdr:cNvPr id="2772" name="CustomShape 1"/>
        <xdr:cNvSpPr/>
      </xdr:nvSpPr>
      <xdr:spPr>
        <a:xfrm>
          <a:off x="22345560" y="7772400"/>
          <a:ext cx="175212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xdr:nvSpPr>
        <xdr:cNvPr id="2773" name="CustomShape 1"/>
        <xdr:cNvSpPr/>
      </xdr:nvSpPr>
      <xdr:spPr>
        <a:xfrm>
          <a:off x="22345560" y="7976160"/>
          <a:ext cx="175212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xdr:nvSpPr>
        <xdr:cNvPr id="2774" name="CustomShape 1"/>
        <xdr:cNvSpPr/>
      </xdr:nvSpPr>
      <xdr:spPr>
        <a:xfrm>
          <a:off x="23660640" y="7772400"/>
          <a:ext cx="1751400" cy="25416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滋賀県平均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xdr:nvSpPr>
        <xdr:cNvPr id="2775" name="CustomShape 1"/>
        <xdr:cNvSpPr/>
      </xdr:nvSpPr>
      <xdr:spPr>
        <a:xfrm>
          <a:off x="23660640" y="7976160"/>
          <a:ext cx="1751400" cy="253440"/>
        </a:xfrm>
        <a:prstGeom prst="rect">
          <a:avLst/>
        </a:prstGeom>
        <a:noFill/>
        <a:ln w="19080">
          <a:noFill/>
        </a:ln>
      </xdr:spPr>
      <xdr:style>
        <a:lnRef idx="0"/>
        <a:fillRef idx="0"/>
        <a:effectRef idx="0"/>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76" name="CustomShape 1"/>
        <xdr:cNvSpPr/>
      </xdr:nvSpPr>
      <xdr:spPr>
        <a:xfrm>
          <a:off x="21031200" y="8255160"/>
          <a:ext cx="5371920" cy="2285640"/>
        </a:xfrm>
        <a:prstGeom prst="rect">
          <a:avLst/>
        </a:prstGeom>
        <a:solidFill>
          <a:srgbClr val="e6ffd5"/>
        </a:solidFill>
        <a:ln w="19080">
          <a:noFill/>
        </a:ln>
      </xdr:spPr>
      <xdr:style>
        <a:lnRef idx="0"/>
        <a:fillRef idx="0"/>
        <a:effectRef idx="0"/>
        <a:fontRef idx="minor"/>
      </xdr:style>
    </xdr:sp>
    <xdr:clientData/>
  </xdr:twoCellAnchor>
  <xdr:twoCellAnchor editAs="oneCell">
    <xdr:from>
      <xdr:col>95</xdr:col>
      <xdr:colOff>123480</xdr:colOff>
      <xdr:row>47</xdr:row>
      <xdr:rowOff>7200</xdr:rowOff>
    </xdr:from>
    <xdr:to>
      <xdr:col>97</xdr:col>
      <xdr:colOff>93240</xdr:colOff>
      <xdr:row>48</xdr:row>
      <xdr:rowOff>43560</xdr:rowOff>
    </xdr:to>
    <xdr:sp>
      <xdr:nvSpPr>
        <xdr:cNvPr id="2777" name="CustomShape 1"/>
        <xdr:cNvSpPr/>
      </xdr:nvSpPr>
      <xdr:spPr>
        <a:xfrm>
          <a:off x="20935440" y="8065080"/>
          <a:ext cx="407880" cy="20808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xdr:nvSpPr>
        <xdr:cNvPr id="2778" name="Line 1"/>
        <xdr:cNvSpPr/>
      </xdr:nvSpPr>
      <xdr:spPr>
        <a:xfrm>
          <a:off x="21031200" y="10540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96</xdr:col>
      <xdr:colOff>0</xdr:colOff>
      <xdr:row>54</xdr:row>
      <xdr:rowOff>140040</xdr:rowOff>
    </xdr:from>
    <xdr:to>
      <xdr:col>120</xdr:col>
      <xdr:colOff>114120</xdr:colOff>
      <xdr:row>54</xdr:row>
      <xdr:rowOff>140040</xdr:rowOff>
    </xdr:to>
    <xdr:sp>
      <xdr:nvSpPr>
        <xdr:cNvPr id="2779" name="Line 1"/>
        <xdr:cNvSpPr/>
      </xdr:nvSpPr>
      <xdr:spPr>
        <a:xfrm>
          <a:off x="21031200" y="939816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54</xdr:row>
      <xdr:rowOff>8280</xdr:rowOff>
    </xdr:from>
    <xdr:to>
      <xdr:col>95</xdr:col>
      <xdr:colOff>168120</xdr:colOff>
      <xdr:row>55</xdr:row>
      <xdr:rowOff>75600</xdr:rowOff>
    </xdr:to>
    <xdr:sp>
      <xdr:nvSpPr>
        <xdr:cNvPr id="2780" name="CustomShape 1"/>
        <xdr:cNvSpPr/>
      </xdr:nvSpPr>
      <xdr:spPr>
        <a:xfrm>
          <a:off x="20719440" y="9266400"/>
          <a:ext cx="260640" cy="2386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xdr:nvSpPr>
        <xdr:cNvPr id="2781" name="Line 1"/>
        <xdr:cNvSpPr/>
      </xdr:nvSpPr>
      <xdr:spPr>
        <a:xfrm>
          <a:off x="21031200" y="8254800"/>
          <a:ext cx="5371920" cy="0"/>
        </a:xfrm>
        <a:prstGeom prst="line">
          <a:avLst/>
        </a:prstGeom>
        <a:ln w="6480">
          <a:solidFill>
            <a:srgbClr val="c0c0c0"/>
          </a:solidFill>
          <a:miter/>
        </a:ln>
      </xdr:spPr>
      <xdr:style>
        <a:lnRef idx="0"/>
        <a:fillRef idx="0"/>
        <a:effectRef idx="0"/>
        <a:fontRef idx="minor"/>
      </xdr:style>
    </xdr:sp>
    <xdr:clientData/>
  </xdr:twoCellAnchor>
  <xdr:twoCellAnchor editAs="oneCell">
    <xdr:from>
      <xdr:col>94</xdr:col>
      <xdr:colOff>126720</xdr:colOff>
      <xdr:row>47</xdr:row>
      <xdr:rowOff>65520</xdr:rowOff>
    </xdr:from>
    <xdr:to>
      <xdr:col>95</xdr:col>
      <xdr:colOff>168120</xdr:colOff>
      <xdr:row>48</xdr:row>
      <xdr:rowOff>131760</xdr:rowOff>
    </xdr:to>
    <xdr:sp>
      <xdr:nvSpPr>
        <xdr:cNvPr id="2782" name="CustomShape 1"/>
        <xdr:cNvSpPr/>
      </xdr:nvSpPr>
      <xdr:spPr>
        <a:xfrm>
          <a:off x="20719440" y="8123400"/>
          <a:ext cx="260640" cy="237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xdr:nvSpPr>
        <xdr:cNvPr id="2783" name="CustomShape 1"/>
        <xdr:cNvSpPr/>
      </xdr:nvSpPr>
      <xdr:spPr>
        <a:xfrm>
          <a:off x="21031200" y="8255160"/>
          <a:ext cx="5371920" cy="22856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116</xdr:col>
      <xdr:colOff>61920</xdr:colOff>
      <xdr:row>54</xdr:row>
      <xdr:rowOff>140040</xdr:rowOff>
    </xdr:from>
    <xdr:to>
      <xdr:col>116</xdr:col>
      <xdr:colOff>63000</xdr:colOff>
      <xdr:row>54</xdr:row>
      <xdr:rowOff>140040</xdr:rowOff>
    </xdr:to>
    <xdr:sp>
      <xdr:nvSpPr>
        <xdr:cNvPr id="2784" name="Line 1"/>
        <xdr:cNvSpPr/>
      </xdr:nvSpPr>
      <xdr:spPr>
        <a:xfrm>
          <a:off x="25474320" y="9398160"/>
          <a:ext cx="1080" cy="0"/>
        </a:xfrm>
        <a:prstGeom prst="line">
          <a:avLst/>
        </a:prstGeom>
        <a:ln w="31680">
          <a:solidFill>
            <a:srgbClr val="808080"/>
          </a:solidFill>
          <a:miter/>
        </a:ln>
      </xdr:spPr>
      <xdr:style>
        <a:lnRef idx="0"/>
        <a:fillRef idx="0"/>
        <a:effectRef idx="0"/>
        <a:fontRef idx="minor"/>
      </xdr:style>
    </xdr:sp>
    <xdr:clientData/>
  </xdr:twoCellAnchor>
  <xdr:twoCellAnchor editAs="oneCell">
    <xdr:from>
      <xdr:col>116</xdr:col>
      <xdr:colOff>105480</xdr:colOff>
      <xdr:row>55</xdr:row>
      <xdr:rowOff>20880</xdr:rowOff>
    </xdr:from>
    <xdr:to>
      <xdr:col>117</xdr:col>
      <xdr:colOff>154440</xdr:colOff>
      <xdr:row>56</xdr:row>
      <xdr:rowOff>87120</xdr:rowOff>
    </xdr:to>
    <xdr:sp>
      <xdr:nvSpPr>
        <xdr:cNvPr id="2785" name="CustomShape 1"/>
        <xdr:cNvSpPr/>
      </xdr:nvSpPr>
      <xdr:spPr>
        <a:xfrm>
          <a:off x="25517880" y="9450360"/>
          <a:ext cx="268200" cy="23796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54</xdr:row>
      <xdr:rowOff>140040</xdr:rowOff>
    </xdr:from>
    <xdr:to>
      <xdr:col>116</xdr:col>
      <xdr:colOff>152640</xdr:colOff>
      <xdr:row>54</xdr:row>
      <xdr:rowOff>140040</xdr:rowOff>
    </xdr:to>
    <xdr:sp>
      <xdr:nvSpPr>
        <xdr:cNvPr id="2786" name="Line 1"/>
        <xdr:cNvSpPr/>
      </xdr:nvSpPr>
      <xdr:spPr>
        <a:xfrm>
          <a:off x="2535840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116</xdr:col>
      <xdr:colOff>105480</xdr:colOff>
      <xdr:row>53</xdr:row>
      <xdr:rowOff>20160</xdr:rowOff>
    </xdr:from>
    <xdr:to>
      <xdr:col>117</xdr:col>
      <xdr:colOff>154440</xdr:colOff>
      <xdr:row>54</xdr:row>
      <xdr:rowOff>87480</xdr:rowOff>
    </xdr:to>
    <xdr:sp>
      <xdr:nvSpPr>
        <xdr:cNvPr id="2787" name="CustomShape 1"/>
        <xdr:cNvSpPr/>
      </xdr:nvSpPr>
      <xdr:spPr>
        <a:xfrm>
          <a:off x="25517880" y="910692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54</xdr:row>
      <xdr:rowOff>140040</xdr:rowOff>
    </xdr:from>
    <xdr:to>
      <xdr:col>116</xdr:col>
      <xdr:colOff>152640</xdr:colOff>
      <xdr:row>54</xdr:row>
      <xdr:rowOff>140040</xdr:rowOff>
    </xdr:to>
    <xdr:sp>
      <xdr:nvSpPr>
        <xdr:cNvPr id="2788" name="Line 1"/>
        <xdr:cNvSpPr/>
      </xdr:nvSpPr>
      <xdr:spPr>
        <a:xfrm>
          <a:off x="25358400" y="9398160"/>
          <a:ext cx="206640" cy="0"/>
        </a:xfrm>
        <a:prstGeom prst="line">
          <a:avLst/>
        </a:prstGeom>
        <a:ln w="19080">
          <a:solidFill>
            <a:srgbClr val="000000"/>
          </a:solidFill>
          <a:miter/>
        </a:ln>
      </xdr:spPr>
      <xdr:style>
        <a:lnRef idx="0"/>
        <a:fillRef idx="0"/>
        <a:effectRef idx="0"/>
        <a:fontRef idx="minor"/>
      </xdr:style>
    </xdr:sp>
    <xdr:clientData/>
  </xdr:twoCellAnchor>
  <xdr:twoCellAnchor editAs="oneCell">
    <xdr:from>
      <xdr:col>111</xdr:col>
      <xdr:colOff>177480</xdr:colOff>
      <xdr:row>54</xdr:row>
      <xdr:rowOff>140040</xdr:rowOff>
    </xdr:from>
    <xdr:to>
      <xdr:col>116</xdr:col>
      <xdr:colOff>63720</xdr:colOff>
      <xdr:row>54</xdr:row>
      <xdr:rowOff>140040</xdr:rowOff>
    </xdr:to>
    <xdr:sp>
      <xdr:nvSpPr>
        <xdr:cNvPr id="2789" name="Line 1"/>
        <xdr:cNvSpPr/>
      </xdr:nvSpPr>
      <xdr:spPr>
        <a:xfrm>
          <a:off x="24494760" y="9398160"/>
          <a:ext cx="9813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116</xdr:col>
      <xdr:colOff>105480</xdr:colOff>
      <xdr:row>54</xdr:row>
      <xdr:rowOff>78120</xdr:rowOff>
    </xdr:from>
    <xdr:to>
      <xdr:col>117</xdr:col>
      <xdr:colOff>154440</xdr:colOff>
      <xdr:row>55</xdr:row>
      <xdr:rowOff>145440</xdr:rowOff>
    </xdr:to>
    <xdr:sp>
      <xdr:nvSpPr>
        <xdr:cNvPr id="2790" name="CustomShape 1"/>
        <xdr:cNvSpPr/>
      </xdr:nvSpPr>
      <xdr:spPr>
        <a:xfrm>
          <a:off x="25517880" y="933624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54</xdr:row>
      <xdr:rowOff>89640</xdr:rowOff>
    </xdr:from>
    <xdr:to>
      <xdr:col>116</xdr:col>
      <xdr:colOff>114480</xdr:colOff>
      <xdr:row>55</xdr:row>
      <xdr:rowOff>19440</xdr:rowOff>
    </xdr:to>
    <xdr:sp>
      <xdr:nvSpPr>
        <xdr:cNvPr id="2791" name="CustomShape 1"/>
        <xdr:cNvSpPr/>
      </xdr:nvSpPr>
      <xdr:spPr>
        <a:xfrm>
          <a:off x="254257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107</xdr:col>
      <xdr:colOff>51120</xdr:colOff>
      <xdr:row>54</xdr:row>
      <xdr:rowOff>140040</xdr:rowOff>
    </xdr:from>
    <xdr:to>
      <xdr:col>111</xdr:col>
      <xdr:colOff>177480</xdr:colOff>
      <xdr:row>54</xdr:row>
      <xdr:rowOff>140040</xdr:rowOff>
    </xdr:to>
    <xdr:sp>
      <xdr:nvSpPr>
        <xdr:cNvPr id="2792" name="Line 1"/>
        <xdr:cNvSpPr/>
      </xdr:nvSpPr>
      <xdr:spPr>
        <a:xfrm>
          <a:off x="23491800" y="9398160"/>
          <a:ext cx="10029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111</xdr:col>
      <xdr:colOff>127080</xdr:colOff>
      <xdr:row>54</xdr:row>
      <xdr:rowOff>89640</xdr:rowOff>
    </xdr:from>
    <xdr:to>
      <xdr:col>112</xdr:col>
      <xdr:colOff>38520</xdr:colOff>
      <xdr:row>55</xdr:row>
      <xdr:rowOff>19440</xdr:rowOff>
    </xdr:to>
    <xdr:sp>
      <xdr:nvSpPr>
        <xdr:cNvPr id="2793" name="CustomShape 1"/>
        <xdr:cNvSpPr/>
      </xdr:nvSpPr>
      <xdr:spPr>
        <a:xfrm>
          <a:off x="24444360" y="9347760"/>
          <a:ext cx="13032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111</xdr:col>
      <xdr:colOff>43560</xdr:colOff>
      <xdr:row>55</xdr:row>
      <xdr:rowOff>20880</xdr:rowOff>
    </xdr:from>
    <xdr:to>
      <xdr:col>112</xdr:col>
      <xdr:colOff>93600</xdr:colOff>
      <xdr:row>56</xdr:row>
      <xdr:rowOff>87120</xdr:rowOff>
    </xdr:to>
    <xdr:sp>
      <xdr:nvSpPr>
        <xdr:cNvPr id="2794" name="CustomShape 1"/>
        <xdr:cNvSpPr/>
      </xdr:nvSpPr>
      <xdr:spPr>
        <a:xfrm>
          <a:off x="2436084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114120</xdr:colOff>
      <xdr:row>54</xdr:row>
      <xdr:rowOff>140040</xdr:rowOff>
    </xdr:from>
    <xdr:to>
      <xdr:col>107</xdr:col>
      <xdr:colOff>51120</xdr:colOff>
      <xdr:row>54</xdr:row>
      <xdr:rowOff>140040</xdr:rowOff>
    </xdr:to>
    <xdr:sp>
      <xdr:nvSpPr>
        <xdr:cNvPr id="2795" name="Line 1"/>
        <xdr:cNvSpPr/>
      </xdr:nvSpPr>
      <xdr:spPr>
        <a:xfrm>
          <a:off x="22459680" y="9398160"/>
          <a:ext cx="103212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107</xdr:col>
      <xdr:colOff>720</xdr:colOff>
      <xdr:row>54</xdr:row>
      <xdr:rowOff>89640</xdr:rowOff>
    </xdr:from>
    <xdr:to>
      <xdr:col>107</xdr:col>
      <xdr:colOff>101880</xdr:colOff>
      <xdr:row>55</xdr:row>
      <xdr:rowOff>19440</xdr:rowOff>
    </xdr:to>
    <xdr:sp>
      <xdr:nvSpPr>
        <xdr:cNvPr id="2796" name="CustomShape 1"/>
        <xdr:cNvSpPr/>
      </xdr:nvSpPr>
      <xdr:spPr>
        <a:xfrm>
          <a:off x="2344140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106</xdr:col>
      <xdr:colOff>106920</xdr:colOff>
      <xdr:row>55</xdr:row>
      <xdr:rowOff>20880</xdr:rowOff>
    </xdr:from>
    <xdr:to>
      <xdr:col>107</xdr:col>
      <xdr:colOff>156960</xdr:colOff>
      <xdr:row>56</xdr:row>
      <xdr:rowOff>87120</xdr:rowOff>
    </xdr:to>
    <xdr:sp>
      <xdr:nvSpPr>
        <xdr:cNvPr id="2797" name="CustomShape 1"/>
        <xdr:cNvSpPr/>
      </xdr:nvSpPr>
      <xdr:spPr>
        <a:xfrm>
          <a:off x="23328720" y="9450360"/>
          <a:ext cx="26892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177840</xdr:colOff>
      <xdr:row>54</xdr:row>
      <xdr:rowOff>140040</xdr:rowOff>
    </xdr:from>
    <xdr:to>
      <xdr:col>102</xdr:col>
      <xdr:colOff>114120</xdr:colOff>
      <xdr:row>54</xdr:row>
      <xdr:rowOff>140040</xdr:rowOff>
    </xdr:to>
    <xdr:sp>
      <xdr:nvSpPr>
        <xdr:cNvPr id="2798" name="Line 1"/>
        <xdr:cNvSpPr/>
      </xdr:nvSpPr>
      <xdr:spPr>
        <a:xfrm>
          <a:off x="21427920" y="9398160"/>
          <a:ext cx="1031760" cy="0"/>
        </a:xfrm>
        <a:prstGeom prst="line">
          <a:avLst/>
        </a:prstGeom>
        <a:ln w="6480">
          <a:solidFill>
            <a:srgbClr val="ff0000"/>
          </a:solidFill>
          <a:miter/>
        </a:ln>
      </xdr:spPr>
      <xdr:style>
        <a:lnRef idx="0"/>
        <a:fillRef idx="0"/>
        <a:effectRef idx="0"/>
        <a:fontRef idx="minor"/>
      </xdr:style>
    </xdr:sp>
    <xdr:clientData/>
  </xdr:twoCellAnchor>
  <xdr:twoCellAnchor editAs="oneCell">
    <xdr:from>
      <xdr:col>102</xdr:col>
      <xdr:colOff>63360</xdr:colOff>
      <xdr:row>54</xdr:row>
      <xdr:rowOff>89640</xdr:rowOff>
    </xdr:from>
    <xdr:to>
      <xdr:col>102</xdr:col>
      <xdr:colOff>164520</xdr:colOff>
      <xdr:row>55</xdr:row>
      <xdr:rowOff>19440</xdr:rowOff>
    </xdr:to>
    <xdr:sp>
      <xdr:nvSpPr>
        <xdr:cNvPr id="2799" name="CustomShape 1"/>
        <xdr:cNvSpPr/>
      </xdr:nvSpPr>
      <xdr:spPr>
        <a:xfrm>
          <a:off x="22408920" y="9347760"/>
          <a:ext cx="10116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101</xdr:col>
      <xdr:colOff>170280</xdr:colOff>
      <xdr:row>55</xdr:row>
      <xdr:rowOff>20880</xdr:rowOff>
    </xdr:from>
    <xdr:to>
      <xdr:col>102</xdr:col>
      <xdr:colOff>219240</xdr:colOff>
      <xdr:row>56</xdr:row>
      <xdr:rowOff>87120</xdr:rowOff>
    </xdr:to>
    <xdr:sp>
      <xdr:nvSpPr>
        <xdr:cNvPr id="2800" name="CustomShape 1"/>
        <xdr:cNvSpPr/>
      </xdr:nvSpPr>
      <xdr:spPr>
        <a:xfrm>
          <a:off x="2229660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54</xdr:row>
      <xdr:rowOff>89640</xdr:rowOff>
    </xdr:from>
    <xdr:to>
      <xdr:col>98</xdr:col>
      <xdr:colOff>37800</xdr:colOff>
      <xdr:row>55</xdr:row>
      <xdr:rowOff>19440</xdr:rowOff>
    </xdr:to>
    <xdr:sp>
      <xdr:nvSpPr>
        <xdr:cNvPr id="2801" name="CustomShape 1"/>
        <xdr:cNvSpPr/>
      </xdr:nvSpPr>
      <xdr:spPr>
        <a:xfrm>
          <a:off x="21377880" y="9347760"/>
          <a:ext cx="129240" cy="101160"/>
        </a:xfrm>
        <a:prstGeom prst="flowChartDecision">
          <a:avLst/>
        </a:prstGeom>
        <a:solidFill>
          <a:srgbClr val="000080"/>
        </a:solidFill>
        <a:ln w="19080">
          <a:solidFill>
            <a:srgbClr val="000080"/>
          </a:solidFill>
          <a:miter/>
        </a:ln>
      </xdr:spPr>
      <xdr:style>
        <a:lnRef idx="0"/>
        <a:fillRef idx="0"/>
        <a:effectRef idx="0"/>
        <a:fontRef idx="minor"/>
      </xdr:style>
    </xdr:sp>
    <xdr:clientData/>
  </xdr:twoCellAnchor>
  <xdr:twoCellAnchor editAs="oneCell">
    <xdr:from>
      <xdr:col>97</xdr:col>
      <xdr:colOff>44280</xdr:colOff>
      <xdr:row>55</xdr:row>
      <xdr:rowOff>20880</xdr:rowOff>
    </xdr:from>
    <xdr:to>
      <xdr:col>98</xdr:col>
      <xdr:colOff>93240</xdr:colOff>
      <xdr:row>56</xdr:row>
      <xdr:rowOff>87120</xdr:rowOff>
    </xdr:to>
    <xdr:sp>
      <xdr:nvSpPr>
        <xdr:cNvPr id="2802" name="CustomShape 1"/>
        <xdr:cNvSpPr/>
      </xdr:nvSpPr>
      <xdr:spPr>
        <a:xfrm>
          <a:off x="21294360" y="9450360"/>
          <a:ext cx="268200" cy="23796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xdr:nvSpPr>
        <xdr:cNvPr id="2803" name="CustomShape 1"/>
        <xdr:cNvSpPr/>
      </xdr:nvSpPr>
      <xdr:spPr>
        <a:xfrm>
          <a:off x="25256880" y="10548360"/>
          <a:ext cx="76248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xdr:nvSpPr>
        <xdr:cNvPr id="2804" name="CustomShape 1"/>
        <xdr:cNvSpPr/>
      </xdr:nvSpPr>
      <xdr:spPr>
        <a:xfrm>
          <a:off x="2427660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xdr:nvSpPr>
        <xdr:cNvPr id="2805" name="CustomShape 1"/>
        <xdr:cNvSpPr/>
      </xdr:nvSpPr>
      <xdr:spPr>
        <a:xfrm>
          <a:off x="2327256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xdr:nvSpPr>
        <xdr:cNvPr id="2806" name="CustomShape 1"/>
        <xdr:cNvSpPr/>
      </xdr:nvSpPr>
      <xdr:spPr>
        <a:xfrm>
          <a:off x="22241520" y="10548360"/>
          <a:ext cx="76104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R01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xdr:nvSpPr>
        <xdr:cNvPr id="2807" name="CustomShape 1"/>
        <xdr:cNvSpPr/>
      </xdr:nvSpPr>
      <xdr:spPr>
        <a:xfrm>
          <a:off x="21209040" y="10548360"/>
          <a:ext cx="761760" cy="2386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116</xdr:col>
      <xdr:colOff>13320</xdr:colOff>
      <xdr:row>54</xdr:row>
      <xdr:rowOff>89640</xdr:rowOff>
    </xdr:from>
    <xdr:to>
      <xdr:col>116</xdr:col>
      <xdr:colOff>114480</xdr:colOff>
      <xdr:row>55</xdr:row>
      <xdr:rowOff>19440</xdr:rowOff>
    </xdr:to>
    <xdr:sp>
      <xdr:nvSpPr>
        <xdr:cNvPr id="2808" name="CustomShape 1"/>
        <xdr:cNvSpPr/>
      </xdr:nvSpPr>
      <xdr:spPr>
        <a:xfrm>
          <a:off x="254257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116</xdr:col>
      <xdr:colOff>105480</xdr:colOff>
      <xdr:row>53</xdr:row>
      <xdr:rowOff>134640</xdr:rowOff>
    </xdr:from>
    <xdr:to>
      <xdr:col>117</xdr:col>
      <xdr:colOff>154440</xdr:colOff>
      <xdr:row>55</xdr:row>
      <xdr:rowOff>30600</xdr:rowOff>
    </xdr:to>
    <xdr:sp>
      <xdr:nvSpPr>
        <xdr:cNvPr id="2809" name="CustomShape 1"/>
        <xdr:cNvSpPr/>
      </xdr:nvSpPr>
      <xdr:spPr>
        <a:xfrm>
          <a:off x="25517880" y="9221400"/>
          <a:ext cx="268200" cy="2386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54</xdr:row>
      <xdr:rowOff>89640</xdr:rowOff>
    </xdr:from>
    <xdr:to>
      <xdr:col>112</xdr:col>
      <xdr:colOff>38520</xdr:colOff>
      <xdr:row>55</xdr:row>
      <xdr:rowOff>19440</xdr:rowOff>
    </xdr:to>
    <xdr:sp>
      <xdr:nvSpPr>
        <xdr:cNvPr id="2810" name="CustomShape 1"/>
        <xdr:cNvSpPr/>
      </xdr:nvSpPr>
      <xdr:spPr>
        <a:xfrm>
          <a:off x="24444360" y="9347760"/>
          <a:ext cx="13032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111</xdr:col>
      <xdr:colOff>43560</xdr:colOff>
      <xdr:row>53</xdr:row>
      <xdr:rowOff>45720</xdr:rowOff>
    </xdr:from>
    <xdr:to>
      <xdr:col>112</xdr:col>
      <xdr:colOff>93600</xdr:colOff>
      <xdr:row>54</xdr:row>
      <xdr:rowOff>113040</xdr:rowOff>
    </xdr:to>
    <xdr:sp>
      <xdr:nvSpPr>
        <xdr:cNvPr id="2811" name="CustomShape 1"/>
        <xdr:cNvSpPr/>
      </xdr:nvSpPr>
      <xdr:spPr>
        <a:xfrm>
          <a:off x="2436084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107</xdr:col>
      <xdr:colOff>720</xdr:colOff>
      <xdr:row>54</xdr:row>
      <xdr:rowOff>89640</xdr:rowOff>
    </xdr:from>
    <xdr:to>
      <xdr:col>107</xdr:col>
      <xdr:colOff>101880</xdr:colOff>
      <xdr:row>55</xdr:row>
      <xdr:rowOff>19440</xdr:rowOff>
    </xdr:to>
    <xdr:sp>
      <xdr:nvSpPr>
        <xdr:cNvPr id="2812" name="CustomShape 1"/>
        <xdr:cNvSpPr/>
      </xdr:nvSpPr>
      <xdr:spPr>
        <a:xfrm>
          <a:off x="2344140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106</xdr:col>
      <xdr:colOff>106920</xdr:colOff>
      <xdr:row>53</xdr:row>
      <xdr:rowOff>45720</xdr:rowOff>
    </xdr:from>
    <xdr:to>
      <xdr:col>107</xdr:col>
      <xdr:colOff>156960</xdr:colOff>
      <xdr:row>54</xdr:row>
      <xdr:rowOff>113040</xdr:rowOff>
    </xdr:to>
    <xdr:sp>
      <xdr:nvSpPr>
        <xdr:cNvPr id="2813" name="CustomShape 1"/>
        <xdr:cNvSpPr/>
      </xdr:nvSpPr>
      <xdr:spPr>
        <a:xfrm>
          <a:off x="23328720" y="9132480"/>
          <a:ext cx="26892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54</xdr:row>
      <xdr:rowOff>89640</xdr:rowOff>
    </xdr:from>
    <xdr:to>
      <xdr:col>102</xdr:col>
      <xdr:colOff>164520</xdr:colOff>
      <xdr:row>55</xdr:row>
      <xdr:rowOff>19440</xdr:rowOff>
    </xdr:to>
    <xdr:sp>
      <xdr:nvSpPr>
        <xdr:cNvPr id="2814" name="CustomShape 1"/>
        <xdr:cNvSpPr/>
      </xdr:nvSpPr>
      <xdr:spPr>
        <a:xfrm>
          <a:off x="22408920" y="9347760"/>
          <a:ext cx="10116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101</xdr:col>
      <xdr:colOff>170280</xdr:colOff>
      <xdr:row>53</xdr:row>
      <xdr:rowOff>45720</xdr:rowOff>
    </xdr:from>
    <xdr:to>
      <xdr:col>102</xdr:col>
      <xdr:colOff>219240</xdr:colOff>
      <xdr:row>54</xdr:row>
      <xdr:rowOff>113040</xdr:rowOff>
    </xdr:to>
    <xdr:sp>
      <xdr:nvSpPr>
        <xdr:cNvPr id="2815" name="CustomShape 1"/>
        <xdr:cNvSpPr/>
      </xdr:nvSpPr>
      <xdr:spPr>
        <a:xfrm>
          <a:off x="2229660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97</xdr:col>
      <xdr:colOff>127800</xdr:colOff>
      <xdr:row>54</xdr:row>
      <xdr:rowOff>89640</xdr:rowOff>
    </xdr:from>
    <xdr:to>
      <xdr:col>98</xdr:col>
      <xdr:colOff>37800</xdr:colOff>
      <xdr:row>55</xdr:row>
      <xdr:rowOff>19440</xdr:rowOff>
    </xdr:to>
    <xdr:sp>
      <xdr:nvSpPr>
        <xdr:cNvPr id="2816" name="CustomShape 1"/>
        <xdr:cNvSpPr/>
      </xdr:nvSpPr>
      <xdr:spPr>
        <a:xfrm>
          <a:off x="21377880" y="9347760"/>
          <a:ext cx="129240" cy="101160"/>
        </a:xfrm>
        <a:prstGeom prst="ellipse">
          <a:avLst/>
        </a:prstGeom>
        <a:solidFill>
          <a:srgbClr val="ff0000"/>
        </a:solidFill>
        <a:ln w="19080">
          <a:solidFill>
            <a:srgbClr val="ff0000"/>
          </a:solidFill>
          <a:miter/>
        </a:ln>
      </xdr:spPr>
      <xdr:style>
        <a:lnRef idx="0"/>
        <a:fillRef idx="0"/>
        <a:effectRef idx="0"/>
        <a:fontRef idx="minor"/>
      </xdr:style>
    </xdr:sp>
    <xdr:clientData/>
  </xdr:twoCellAnchor>
  <xdr:twoCellAnchor editAs="oneCell">
    <xdr:from>
      <xdr:col>97</xdr:col>
      <xdr:colOff>44280</xdr:colOff>
      <xdr:row>53</xdr:row>
      <xdr:rowOff>45720</xdr:rowOff>
    </xdr:from>
    <xdr:to>
      <xdr:col>98</xdr:col>
      <xdr:colOff>93240</xdr:colOff>
      <xdr:row>54</xdr:row>
      <xdr:rowOff>113040</xdr:rowOff>
    </xdr:to>
    <xdr:sp>
      <xdr:nvSpPr>
        <xdr:cNvPr id="2817" name="CustomShape 1"/>
        <xdr:cNvSpPr/>
      </xdr:nvSpPr>
      <xdr:spPr>
        <a:xfrm>
          <a:off x="21294360" y="9132480"/>
          <a:ext cx="268200" cy="2386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xdr:nvSpPr>
        <xdr:cNvPr id="2818" name="CustomShape 1"/>
        <xdr:cNvSpPr/>
      </xdr:nvSpPr>
      <xdr:spPr>
        <a:xfrm>
          <a:off x="876240" y="17780400"/>
          <a:ext cx="25526880" cy="19047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xdr:nvSpPr>
        <xdr:cNvPr id="2819" name="CustomShape 1"/>
        <xdr:cNvSpPr/>
      </xdr:nvSpPr>
      <xdr:spPr>
        <a:xfrm>
          <a:off x="876240" y="17843400"/>
          <a:ext cx="4419360" cy="253440"/>
        </a:xfrm>
        <a:prstGeom prst="rect">
          <a:avLst/>
        </a:prstGeom>
        <a:noFill/>
        <a:ln w="19080">
          <a:noFill/>
        </a:ln>
      </xdr:spPr>
      <xdr:style>
        <a:lnRef idx="0"/>
        <a:fillRef idx="0"/>
        <a:effectRef idx="0"/>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目的別歳出の分析欄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xdr:nvSpPr>
        <xdr:cNvPr id="2820" name="CustomShape 1"/>
        <xdr:cNvSpPr/>
      </xdr:nvSpPr>
      <xdr:spPr>
        <a:xfrm>
          <a:off x="901800" y="18097560"/>
          <a:ext cx="25475760" cy="1524240"/>
        </a:xfrm>
        <a:prstGeom prst="rect">
          <a:avLst/>
        </a:prstGeom>
        <a:solidFill>
          <a:srgbClr val="ffffff"/>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総務費は、住民一人当たり</a:t>
          </a:r>
          <a:r>
            <a:rPr b="0" lang="en-US" sz="1300" spc="-1" strike="noStrike">
              <a:solidFill>
                <a:srgbClr val="000000"/>
              </a:solidFill>
              <a:uFill>
                <a:solidFill>
                  <a:srgbClr val="ffffff"/>
                </a:solidFill>
              </a:uFill>
              <a:latin typeface="ＭＳ Ｐゴシック"/>
              <a:ea typeface="ＭＳ Ｐゴシック"/>
            </a:rPr>
            <a:t>52,883</a:t>
          </a:r>
          <a:r>
            <a:rPr b="0" lang="en-US" sz="1300" spc="-1" strike="noStrike">
              <a:solidFill>
                <a:srgbClr val="000000"/>
              </a:solidFill>
              <a:uFill>
                <a:solidFill>
                  <a:srgbClr val="ffffff"/>
                </a:solidFill>
              </a:uFill>
              <a:latin typeface="ＭＳ Ｐゴシック"/>
              <a:ea typeface="ＭＳ Ｐゴシック"/>
            </a:rPr>
            <a:t>円となっており、前年度よりも</a:t>
          </a:r>
          <a:r>
            <a:rPr b="0" lang="en-US" sz="1300" spc="-1" strike="noStrike">
              <a:solidFill>
                <a:srgbClr val="000000"/>
              </a:solidFill>
              <a:uFill>
                <a:solidFill>
                  <a:srgbClr val="ffffff"/>
                </a:solidFill>
              </a:uFill>
              <a:latin typeface="ＭＳ Ｐゴシック"/>
              <a:ea typeface="ＭＳ Ｐゴシック"/>
            </a:rPr>
            <a:t>569</a:t>
          </a:r>
          <a:r>
            <a:rPr b="0" lang="en-US" sz="1300" spc="-1" strike="noStrike">
              <a:solidFill>
                <a:srgbClr val="000000"/>
              </a:solidFill>
              <a:uFill>
                <a:solidFill>
                  <a:srgbClr val="ffffff"/>
                </a:solidFill>
              </a:uFill>
              <a:latin typeface="ＭＳ Ｐゴシック"/>
              <a:ea typeface="ＭＳ Ｐゴシック"/>
            </a:rPr>
            <a:t>円の増となっている。これは、ふるさと寄附運営費の増などが要因となっている。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民生費は、住民一人当たり</a:t>
          </a:r>
          <a:r>
            <a:rPr b="0" lang="en-US" sz="1300" spc="-1" strike="noStrike">
              <a:solidFill>
                <a:srgbClr val="000000"/>
              </a:solidFill>
              <a:uFill>
                <a:solidFill>
                  <a:srgbClr val="ffffff"/>
                </a:solidFill>
              </a:uFill>
              <a:latin typeface="ＭＳ Ｐゴシック"/>
              <a:ea typeface="ＭＳ Ｐゴシック"/>
            </a:rPr>
            <a:t>176,709</a:t>
          </a:r>
          <a:r>
            <a:rPr b="0" lang="en-US" sz="1300" spc="-1" strike="noStrike">
              <a:solidFill>
                <a:srgbClr val="000000"/>
              </a:solidFill>
              <a:uFill>
                <a:solidFill>
                  <a:srgbClr val="ffffff"/>
                </a:solidFill>
              </a:uFill>
              <a:latin typeface="ＭＳ Ｐゴシック"/>
              <a:ea typeface="ＭＳ Ｐゴシック"/>
            </a:rPr>
            <a:t>円となっており、前年度よりも</a:t>
          </a:r>
          <a:r>
            <a:rPr b="0" lang="en-US" sz="1300" spc="-1" strike="noStrike">
              <a:solidFill>
                <a:srgbClr val="000000"/>
              </a:solidFill>
              <a:uFill>
                <a:solidFill>
                  <a:srgbClr val="ffffff"/>
                </a:solidFill>
              </a:uFill>
              <a:latin typeface="ＭＳ Ｐゴシック"/>
              <a:ea typeface="ＭＳ Ｐゴシック"/>
            </a:rPr>
            <a:t>8,436</a:t>
          </a:r>
          <a:r>
            <a:rPr b="0" lang="en-US" sz="1300" spc="-1" strike="noStrike">
              <a:solidFill>
                <a:srgbClr val="000000"/>
              </a:solidFill>
              <a:uFill>
                <a:solidFill>
                  <a:srgbClr val="ffffff"/>
                </a:solidFill>
              </a:uFill>
              <a:latin typeface="ＭＳ Ｐゴシック"/>
              <a:ea typeface="ＭＳ Ｐゴシック"/>
            </a:rPr>
            <a:t>円の減となっている。これは、前年度に実施した住民税非課税世帯等や子育て世帯への臨時特別給付金の減により社会福祉費および児童福祉費が減少したことなどが要因となっている。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土木費は、住民一人当たり</a:t>
          </a:r>
          <a:r>
            <a:rPr b="0" lang="en-US" sz="1300" spc="-1" strike="noStrike">
              <a:solidFill>
                <a:srgbClr val="000000"/>
              </a:solidFill>
              <a:uFill>
                <a:solidFill>
                  <a:srgbClr val="ffffff"/>
                </a:solidFill>
              </a:uFill>
              <a:latin typeface="ＭＳ Ｐゴシック"/>
              <a:ea typeface="ＭＳ Ｐゴシック"/>
            </a:rPr>
            <a:t>40,539</a:t>
          </a:r>
          <a:r>
            <a:rPr b="0" lang="en-US" sz="1300" spc="-1" strike="noStrike">
              <a:solidFill>
                <a:srgbClr val="000000"/>
              </a:solidFill>
              <a:uFill>
                <a:solidFill>
                  <a:srgbClr val="ffffff"/>
                </a:solidFill>
              </a:uFill>
              <a:latin typeface="ＭＳ Ｐゴシック"/>
              <a:ea typeface="ＭＳ Ｐゴシック"/>
            </a:rPr>
            <a:t>円となっており、前年度よりも</a:t>
          </a:r>
          <a:r>
            <a:rPr b="0" lang="en-US" sz="1300" spc="-1" strike="noStrike">
              <a:solidFill>
                <a:srgbClr val="000000"/>
              </a:solidFill>
              <a:uFill>
                <a:solidFill>
                  <a:srgbClr val="ffffff"/>
                </a:solidFill>
              </a:uFill>
              <a:latin typeface="ＭＳ Ｐゴシック"/>
              <a:ea typeface="ＭＳ Ｐゴシック"/>
            </a:rPr>
            <a:t>14,804</a:t>
          </a:r>
          <a:r>
            <a:rPr b="0" lang="en-US" sz="1300" spc="-1" strike="noStrike">
              <a:solidFill>
                <a:srgbClr val="000000"/>
              </a:solidFill>
              <a:uFill>
                <a:solidFill>
                  <a:srgbClr val="ffffff"/>
                </a:solidFill>
              </a:uFill>
              <a:latin typeface="ＭＳ Ｐゴシック"/>
              <a:ea typeface="ＭＳ Ｐゴシック"/>
            </a:rPr>
            <a:t>円の減となっている。これは、（仮称）草津市立プール整備費や市営住宅運営費の減による影響などが要因となっている。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教育費は、住民一人当たり</a:t>
          </a:r>
          <a:r>
            <a:rPr b="0" lang="en-US" sz="1300" spc="-1" strike="noStrike">
              <a:solidFill>
                <a:srgbClr val="000000"/>
              </a:solidFill>
              <a:uFill>
                <a:solidFill>
                  <a:srgbClr val="ffffff"/>
                </a:solidFill>
              </a:uFill>
              <a:latin typeface="ＭＳ Ｐゴシック"/>
              <a:ea typeface="ＭＳ Ｐゴシック"/>
            </a:rPr>
            <a:t>39,877</a:t>
          </a:r>
          <a:r>
            <a:rPr b="0" lang="en-US" sz="1300" spc="-1" strike="noStrike">
              <a:solidFill>
                <a:srgbClr val="000000"/>
              </a:solidFill>
              <a:uFill>
                <a:solidFill>
                  <a:srgbClr val="ffffff"/>
                </a:solidFill>
              </a:uFill>
              <a:latin typeface="ＭＳ Ｐゴシック"/>
              <a:ea typeface="ＭＳ Ｐゴシック"/>
            </a:rPr>
            <a:t>円となっており、前年度よりも</a:t>
          </a:r>
          <a:r>
            <a:rPr b="0" lang="en-US" sz="1300" spc="-1" strike="noStrike">
              <a:solidFill>
                <a:srgbClr val="000000"/>
              </a:solidFill>
              <a:uFill>
                <a:solidFill>
                  <a:srgbClr val="ffffff"/>
                </a:solidFill>
              </a:uFill>
              <a:latin typeface="ＭＳ Ｐゴシック"/>
              <a:ea typeface="ＭＳ Ｐゴシック"/>
            </a:rPr>
            <a:t>12,183</a:t>
          </a:r>
          <a:r>
            <a:rPr b="0" lang="en-US" sz="1300" spc="-1" strike="noStrike">
              <a:solidFill>
                <a:srgbClr val="000000"/>
              </a:solidFill>
              <a:uFill>
                <a:solidFill>
                  <a:srgbClr val="ffffff"/>
                </a:solidFill>
              </a:uFill>
              <a:latin typeface="ＭＳ Ｐゴシック"/>
              <a:ea typeface="ＭＳ Ｐゴシック"/>
            </a:rPr>
            <a:t>円の減となっている。これは、中学校給食センターやこども園の整備が完了したことによる影響などが要因となっている。</a:t>
          </a:r>
          <a:endParaRPr b="0" lang="en-US" sz="12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Ｐゴシック"/>
              <a:ea typeface="ＭＳ Ｐゴシック"/>
            </a:rPr>
            <a:t>今後も、「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743040</xdr:colOff>
      <xdr:row>43</xdr:row>
      <xdr:rowOff>124200</xdr:rowOff>
    </xdr:to>
    <xdr:graphicFrame>
      <xdr:nvGraphicFramePr>
        <xdr:cNvPr id="2821" name="Chart 1"/>
        <xdr:cNvGraphicFramePr/>
      </xdr:nvGraphicFramePr>
      <xdr:xfrm>
        <a:off x="152280" y="923760"/>
        <a:ext cx="19726200" cy="8210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46</xdr:row>
      <xdr:rowOff>104760</xdr:rowOff>
    </xdr:from>
    <xdr:to>
      <xdr:col>1</xdr:col>
      <xdr:colOff>894960</xdr:colOff>
      <xdr:row>46</xdr:row>
      <xdr:rowOff>618840</xdr:rowOff>
    </xdr:to>
    <xdr:sp>
      <xdr:nvSpPr>
        <xdr:cNvPr id="2822" name="CustomShape 1"/>
        <xdr:cNvSpPr/>
      </xdr:nvSpPr>
      <xdr:spPr>
        <a:xfrm>
          <a:off x="933480" y="10067760"/>
          <a:ext cx="694800" cy="51408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1</xdr:col>
      <xdr:colOff>200160</xdr:colOff>
      <xdr:row>47</xdr:row>
      <xdr:rowOff>115200</xdr:rowOff>
    </xdr:from>
    <xdr:to>
      <xdr:col>1</xdr:col>
      <xdr:colOff>894960</xdr:colOff>
      <xdr:row>47</xdr:row>
      <xdr:rowOff>619560</xdr:rowOff>
    </xdr:to>
    <xdr:sp>
      <xdr:nvSpPr>
        <xdr:cNvPr id="2823" name="CustomShape 1"/>
        <xdr:cNvSpPr/>
      </xdr:nvSpPr>
      <xdr:spPr>
        <a:xfrm>
          <a:off x="933480" y="10811520"/>
          <a:ext cx="694800" cy="50436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1</xdr:col>
      <xdr:colOff>199800</xdr:colOff>
      <xdr:row>48</xdr:row>
      <xdr:rowOff>371160</xdr:rowOff>
    </xdr:from>
    <xdr:to>
      <xdr:col>1</xdr:col>
      <xdr:colOff>895320</xdr:colOff>
      <xdr:row>48</xdr:row>
      <xdr:rowOff>371160</xdr:rowOff>
    </xdr:to>
    <xdr:sp>
      <xdr:nvSpPr>
        <xdr:cNvPr id="2824" name="Line 1"/>
        <xdr:cNvSpPr/>
      </xdr:nvSpPr>
      <xdr:spPr>
        <a:xfrm>
          <a:off x="933120" y="11801160"/>
          <a:ext cx="6955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1</xdr:col>
      <xdr:colOff>447840</xdr:colOff>
      <xdr:row>48</xdr:row>
      <xdr:rowOff>276120</xdr:rowOff>
    </xdr:from>
    <xdr:to>
      <xdr:col>1</xdr:col>
      <xdr:colOff>637920</xdr:colOff>
      <xdr:row>48</xdr:row>
      <xdr:rowOff>466200</xdr:rowOff>
    </xdr:to>
    <xdr:sp>
      <xdr:nvSpPr>
        <xdr:cNvPr id="2825" name="CustomShape 1"/>
        <xdr:cNvSpPr/>
      </xdr:nvSpPr>
      <xdr:spPr>
        <a:xfrm>
          <a:off x="1181160" y="11706120"/>
          <a:ext cx="190080" cy="190080"/>
        </a:xfrm>
        <a:prstGeom prst="ellipse">
          <a:avLst/>
        </a:prstGeom>
        <a:solidFill>
          <a:srgbClr val="ff0000"/>
        </a:solidFill>
        <a:ln w="6480">
          <a:noFill/>
        </a:ln>
      </xdr:spPr>
      <xdr:style>
        <a:lnRef idx="0"/>
        <a:fillRef idx="0"/>
        <a:effectRef idx="0"/>
        <a:fontRef idx="minor"/>
      </xdr:style>
    </xdr:sp>
    <xdr:clientData/>
  </xdr:twoCellAnchor>
  <xdr:twoCellAnchor editAs="oneCell">
    <xdr:from>
      <xdr:col>10</xdr:col>
      <xdr:colOff>324720</xdr:colOff>
      <xdr:row>45</xdr:row>
      <xdr:rowOff>10080</xdr:rowOff>
    </xdr:from>
    <xdr:to>
      <xdr:col>15</xdr:col>
      <xdr:colOff>724320</xdr:colOff>
      <xdr:row>48</xdr:row>
      <xdr:rowOff>732960</xdr:rowOff>
    </xdr:to>
    <xdr:sp>
      <xdr:nvSpPr>
        <xdr:cNvPr id="2826" name="CustomShape 1"/>
        <xdr:cNvSpPr/>
      </xdr:nvSpPr>
      <xdr:spPr>
        <a:xfrm>
          <a:off x="12888000" y="9601560"/>
          <a:ext cx="6971760" cy="25614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324720</xdr:colOff>
      <xdr:row>45</xdr:row>
      <xdr:rowOff>10080</xdr:rowOff>
    </xdr:from>
    <xdr:to>
      <xdr:col>11</xdr:col>
      <xdr:colOff>105120</xdr:colOff>
      <xdr:row>45</xdr:row>
      <xdr:rowOff>324000</xdr:rowOff>
    </xdr:to>
    <xdr:sp>
      <xdr:nvSpPr>
        <xdr:cNvPr id="2827" name="CustomShape 1"/>
        <xdr:cNvSpPr/>
      </xdr:nvSpPr>
      <xdr:spPr>
        <a:xfrm>
          <a:off x="12888000" y="9601560"/>
          <a:ext cx="1094760" cy="31392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123840</xdr:colOff>
      <xdr:row>0</xdr:row>
      <xdr:rowOff>123840</xdr:rowOff>
    </xdr:from>
    <xdr:to>
      <xdr:col>9</xdr:col>
      <xdr:colOff>104400</xdr:colOff>
      <xdr:row>3</xdr:row>
      <xdr:rowOff>132840</xdr:rowOff>
    </xdr:to>
    <xdr:sp>
      <xdr:nvSpPr>
        <xdr:cNvPr id="2828" name="CustomShape 1"/>
        <xdr:cNvSpPr/>
      </xdr:nvSpPr>
      <xdr:spPr>
        <a:xfrm>
          <a:off x="123840" y="123840"/>
          <a:ext cx="1122948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7</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実質収支比率等に係る経年分析（市町村）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45</xdr:row>
      <xdr:rowOff>360</xdr:rowOff>
    </xdr:from>
    <xdr:to>
      <xdr:col>4</xdr:col>
      <xdr:colOff>1314360</xdr:colOff>
      <xdr:row>45</xdr:row>
      <xdr:rowOff>371520</xdr:rowOff>
    </xdr:to>
    <xdr:sp>
      <xdr:nvSpPr>
        <xdr:cNvPr id="2829" name="Line 1"/>
        <xdr:cNvSpPr/>
      </xdr:nvSpPr>
      <xdr:spPr>
        <a:xfrm>
          <a:off x="733320" y="9591840"/>
          <a:ext cx="5257800" cy="371160"/>
        </a:xfrm>
        <a:prstGeom prst="line">
          <a:avLst/>
        </a:prstGeom>
        <a:ln w="19080">
          <a:solidFill>
            <a:srgbClr val="000000"/>
          </a:solidFill>
          <a:round/>
        </a:ln>
      </xdr:spPr>
      <xdr:style>
        <a:lnRef idx="0"/>
        <a:fillRef idx="0"/>
        <a:effectRef idx="0"/>
        <a:fontRef idx="minor"/>
      </xdr:style>
    </xdr:sp>
    <xdr:clientData/>
  </xdr:twoCellAnchor>
  <xdr:twoCellAnchor editAs="oneCell">
    <xdr:from>
      <xdr:col>9</xdr:col>
      <xdr:colOff>628560</xdr:colOff>
      <xdr:row>1</xdr:row>
      <xdr:rowOff>76320</xdr:rowOff>
    </xdr:from>
    <xdr:to>
      <xdr:col>11</xdr:col>
      <xdr:colOff>933840</xdr:colOff>
      <xdr:row>3</xdr:row>
      <xdr:rowOff>75960</xdr:rowOff>
    </xdr:to>
    <xdr:sp>
      <xdr:nvSpPr>
        <xdr:cNvPr id="2830" name="CustomShape 1"/>
        <xdr:cNvSpPr/>
      </xdr:nvSpPr>
      <xdr:spPr>
        <a:xfrm>
          <a:off x="11877480" y="285840"/>
          <a:ext cx="29340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4</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219240</xdr:colOff>
      <xdr:row>1</xdr:row>
      <xdr:rowOff>76320</xdr:rowOff>
    </xdr:from>
    <xdr:to>
      <xdr:col>15</xdr:col>
      <xdr:colOff>686160</xdr:colOff>
      <xdr:row>3</xdr:row>
      <xdr:rowOff>75960</xdr:rowOff>
    </xdr:to>
    <xdr:sp>
      <xdr:nvSpPr>
        <xdr:cNvPr id="2831" name="CustomShape 1"/>
        <xdr:cNvSpPr/>
      </xdr:nvSpPr>
      <xdr:spPr>
        <a:xfrm>
          <a:off x="15411600" y="285840"/>
          <a:ext cx="441000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466560</xdr:colOff>
      <xdr:row>4</xdr:row>
      <xdr:rowOff>0</xdr:rowOff>
    </xdr:from>
    <xdr:to>
      <xdr:col>3</xdr:col>
      <xdr:colOff>733680</xdr:colOff>
      <xdr:row>6</xdr:row>
      <xdr:rowOff>66960</xdr:rowOff>
    </xdr:to>
    <xdr:sp>
      <xdr:nvSpPr>
        <xdr:cNvPr id="2832" name="CustomShape 1"/>
        <xdr:cNvSpPr/>
      </xdr:nvSpPr>
      <xdr:spPr>
        <a:xfrm>
          <a:off x="466560" y="838080"/>
          <a:ext cx="3629160" cy="486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486360</xdr:colOff>
      <xdr:row>45</xdr:row>
      <xdr:rowOff>343800</xdr:rowOff>
    </xdr:from>
    <xdr:to>
      <xdr:col>15</xdr:col>
      <xdr:colOff>543240</xdr:colOff>
      <xdr:row>48</xdr:row>
      <xdr:rowOff>590400</xdr:rowOff>
    </xdr:to>
    <xdr:sp>
      <xdr:nvSpPr>
        <xdr:cNvPr id="2833" name="CustomShape 1"/>
        <xdr:cNvSpPr/>
      </xdr:nvSpPr>
      <xdr:spPr>
        <a:xfrm>
          <a:off x="13049640" y="9935280"/>
          <a:ext cx="6629040" cy="2085120"/>
        </a:xfrm>
        <a:prstGeom prst="rect">
          <a:avLst/>
        </a:prstGeom>
        <a:solidFill>
          <a:srgbClr val="ffffff"/>
        </a:solidFill>
        <a:ln w="9360">
          <a:noFill/>
        </a:ln>
      </xdr:spPr>
      <xdr:style>
        <a:lnRef idx="0"/>
        <a:fillRef idx="0"/>
        <a:effectRef idx="0"/>
        <a:fontRef idx="minor"/>
      </xdr:style>
      <xdr:txBody>
        <a:bodyPr lIns="90000" rIns="90000" tIns="45000" bIns="45000"/>
        <a:p>
          <a:r>
            <a:rPr b="0" lang="en-US" sz="1200" spc="-1" strike="noStrike">
              <a:solidFill>
                <a:srgbClr val="000000"/>
              </a:solidFill>
              <a:uFill>
                <a:solidFill>
                  <a:srgbClr val="ffffff"/>
                </a:solidFill>
              </a:uFill>
              <a:latin typeface="ＭＳ ゴシック"/>
              <a:ea typeface="ＭＳ ゴシック"/>
            </a:rPr>
            <a:t>　財政調整基金残高については、「草津市財政規律ガイドライン」に定める目標値を達成しており、また、前年度と同様に、年度末における収支余剰分の一部を積み立て、取り崩しを行わなかったことにより、基金残高が増加したことから、標準財政規模に対する比率が増加しており、これに伴い実質単年度収支の比率も増加している。</a:t>
          </a:r>
          <a:endParaRPr b="0" lang="en-US" sz="1200" spc="-1" strike="noStrike">
            <a:solidFill>
              <a:srgbClr val="000000"/>
            </a:solidFill>
            <a:uFill>
              <a:solidFill>
                <a:srgbClr val="ffffff"/>
              </a:solidFill>
            </a:uFill>
            <a:latin typeface="Times New Roman"/>
          </a:endParaRPr>
        </a:p>
        <a:p>
          <a:r>
            <a:rPr b="0" lang="en-US" sz="1200" spc="-1" strike="noStrike">
              <a:solidFill>
                <a:srgbClr val="000000"/>
              </a:solidFill>
              <a:uFill>
                <a:solidFill>
                  <a:srgbClr val="ffffff"/>
                </a:solidFill>
              </a:uFill>
              <a:latin typeface="ＭＳ ゴシック"/>
              <a:ea typeface="ＭＳ ゴシック"/>
            </a:rPr>
            <a:t>　引き続き、「草津市健全で持続可能な財政運営および財政規律に関する条例」、「草津市財政規律ガイドライン」に基づき、財政調整基金については、実質赤字比率における早期健全化基準である標準財政規模の</a:t>
          </a:r>
          <a:r>
            <a:rPr b="0" lang="en-US" sz="1200" spc="-1" strike="noStrike">
              <a:solidFill>
                <a:srgbClr val="000000"/>
              </a:solidFill>
              <a:uFill>
                <a:solidFill>
                  <a:srgbClr val="ffffff"/>
                </a:solidFill>
              </a:uFill>
              <a:latin typeface="ＭＳ ゴシック"/>
              <a:ea typeface="ＭＳ ゴシック"/>
            </a:rPr>
            <a:t>11.92</a:t>
          </a:r>
          <a:r>
            <a:rPr b="0" lang="en-US" sz="1200" spc="-1" strike="noStrike">
              <a:solidFill>
                <a:srgbClr val="000000"/>
              </a:solidFill>
              <a:uFill>
                <a:solidFill>
                  <a:srgbClr val="ffffff"/>
                </a:solidFill>
              </a:uFill>
              <a:latin typeface="ＭＳ ゴシック"/>
              <a:ea typeface="ＭＳ ゴシック"/>
            </a:rPr>
            <a:t>％以上の保持に努めていく。</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209880</xdr:rowOff>
    </xdr:to>
    <xdr:graphicFrame>
      <xdr:nvGraphicFramePr>
        <xdr:cNvPr id="2834" name="Chart 5"/>
        <xdr:cNvGraphicFramePr/>
      </xdr:nvGraphicFramePr>
      <xdr:xfrm>
        <a:off x="447840" y="733320"/>
        <a:ext cx="20516400" cy="57628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466560</xdr:colOff>
      <xdr:row>32</xdr:row>
      <xdr:rowOff>720</xdr:rowOff>
    </xdr:from>
    <xdr:to>
      <xdr:col>15</xdr:col>
      <xdr:colOff>1056600</xdr:colOff>
      <xdr:row>42</xdr:row>
      <xdr:rowOff>495000</xdr:rowOff>
    </xdr:to>
    <xdr:sp>
      <xdr:nvSpPr>
        <xdr:cNvPr id="2835" name="CustomShape 1"/>
        <xdr:cNvSpPr/>
      </xdr:nvSpPr>
      <xdr:spPr>
        <a:xfrm>
          <a:off x="13268160" y="6896520"/>
          <a:ext cx="7305120" cy="54475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533520</xdr:colOff>
      <xdr:row>32</xdr:row>
      <xdr:rowOff>29160</xdr:rowOff>
    </xdr:from>
    <xdr:to>
      <xdr:col>11</xdr:col>
      <xdr:colOff>914760</xdr:colOff>
      <xdr:row>33</xdr:row>
      <xdr:rowOff>19440</xdr:rowOff>
    </xdr:to>
    <xdr:sp>
      <xdr:nvSpPr>
        <xdr:cNvPr id="2836" name="CustomShape 1"/>
        <xdr:cNvSpPr/>
      </xdr:nvSpPr>
      <xdr:spPr>
        <a:xfrm>
          <a:off x="13335120" y="6924960"/>
          <a:ext cx="1724040" cy="48564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xdr:nvSpPr>
        <xdr:cNvPr id="2837" name="Line 1"/>
        <xdr:cNvSpPr/>
      </xdr:nvSpPr>
      <xdr:spPr>
        <a:xfrm>
          <a:off x="590400" y="6896160"/>
          <a:ext cx="5505480" cy="495000"/>
        </a:xfrm>
        <a:prstGeom prst="line">
          <a:avLst/>
        </a:prstGeom>
        <a:ln w="12600">
          <a:solidFill>
            <a:srgbClr val="000000"/>
          </a:solidFill>
          <a:miter/>
        </a:ln>
      </xdr:spPr>
      <xdr:style>
        <a:lnRef idx="0"/>
        <a:fillRef idx="0"/>
        <a:effectRef idx="0"/>
        <a:fontRef idx="minor"/>
      </xdr:style>
    </xdr:sp>
    <xdr:clientData/>
  </xdr:twoCellAnchor>
  <xdr:twoCellAnchor editAs="oneCell">
    <xdr:from>
      <xdr:col>0</xdr:col>
      <xdr:colOff>142920</xdr:colOff>
      <xdr:row>0</xdr:row>
      <xdr:rowOff>142920</xdr:rowOff>
    </xdr:from>
    <xdr:to>
      <xdr:col>9</xdr:col>
      <xdr:colOff>723600</xdr:colOff>
      <xdr:row>3</xdr:row>
      <xdr:rowOff>151920</xdr:rowOff>
    </xdr:to>
    <xdr:sp>
      <xdr:nvSpPr>
        <xdr:cNvPr id="2838" name="CustomShape 1"/>
        <xdr:cNvSpPr/>
      </xdr:nvSpPr>
      <xdr:spPr>
        <a:xfrm>
          <a:off x="142920" y="142920"/>
          <a:ext cx="1203912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8</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連結実質赤字比率に係る赤字・黒字の構成分析（市町村）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1066680</xdr:colOff>
      <xdr:row>1</xdr:row>
      <xdr:rowOff>28440</xdr:rowOff>
    </xdr:from>
    <xdr:to>
      <xdr:col>12</xdr:col>
      <xdr:colOff>171000</xdr:colOff>
      <xdr:row>3</xdr:row>
      <xdr:rowOff>66240</xdr:rowOff>
    </xdr:to>
    <xdr:sp>
      <xdr:nvSpPr>
        <xdr:cNvPr id="2839" name="CustomShape 1"/>
        <xdr:cNvSpPr/>
      </xdr:nvSpPr>
      <xdr:spPr>
        <a:xfrm>
          <a:off x="12525120" y="237960"/>
          <a:ext cx="31334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4</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657360</xdr:colOff>
      <xdr:row>1</xdr:row>
      <xdr:rowOff>28440</xdr:rowOff>
    </xdr:from>
    <xdr:to>
      <xdr:col>15</xdr:col>
      <xdr:colOff>1037880</xdr:colOff>
      <xdr:row>3</xdr:row>
      <xdr:rowOff>66240</xdr:rowOff>
    </xdr:to>
    <xdr:sp>
      <xdr:nvSpPr>
        <xdr:cNvPr id="2840" name="CustomShape 1"/>
        <xdr:cNvSpPr/>
      </xdr:nvSpPr>
      <xdr:spPr>
        <a:xfrm>
          <a:off x="16144920" y="237960"/>
          <a:ext cx="44096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xdr:row>
      <xdr:rowOff>28440</xdr:rowOff>
    </xdr:from>
    <xdr:to>
      <xdr:col>4</xdr:col>
      <xdr:colOff>914760</xdr:colOff>
      <xdr:row>4</xdr:row>
      <xdr:rowOff>199440</xdr:rowOff>
    </xdr:to>
    <xdr:sp>
      <xdr:nvSpPr>
        <xdr:cNvPr id="2841" name="CustomShape 1"/>
        <xdr:cNvSpPr/>
      </xdr:nvSpPr>
      <xdr:spPr>
        <a:xfrm>
          <a:off x="590400" y="657000"/>
          <a:ext cx="491508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600120</xdr:colOff>
      <xdr:row>32</xdr:row>
      <xdr:rowOff>353160</xdr:rowOff>
    </xdr:from>
    <xdr:to>
      <xdr:col>15</xdr:col>
      <xdr:colOff>923760</xdr:colOff>
      <xdr:row>42</xdr:row>
      <xdr:rowOff>275760</xdr:rowOff>
    </xdr:to>
    <xdr:sp>
      <xdr:nvSpPr>
        <xdr:cNvPr id="2842" name="CustomShape 1"/>
        <xdr:cNvSpPr/>
      </xdr:nvSpPr>
      <xdr:spPr>
        <a:xfrm>
          <a:off x="13401720" y="7248960"/>
          <a:ext cx="7038720" cy="4875840"/>
        </a:xfrm>
        <a:prstGeom prst="rect">
          <a:avLst/>
        </a:prstGeom>
        <a:solidFill>
          <a:srgbClr val="ffffff"/>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　いずれの会計でも黒字を確保しており、健全な財政運営となっている。</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　特に、水道事業会計では、将来の老朽施設の更新に備え、過去から利益を積み立てており、安定的な経営を維持している。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xdr:nvSpPr>
        <xdr:cNvPr id="2843" name="Line 1"/>
        <xdr:cNvSpPr/>
      </xdr:nvSpPr>
      <xdr:spPr>
        <a:xfrm>
          <a:off x="590400" y="6896160"/>
          <a:ext cx="5505480" cy="495000"/>
        </a:xfrm>
        <a:prstGeom prst="line">
          <a:avLst/>
        </a:prstGeom>
        <a:ln w="12600">
          <a:solidFill>
            <a:srgbClr val="000000"/>
          </a:solidFill>
          <a:miter/>
        </a:ln>
      </xdr:spPr>
      <xdr:style>
        <a:lnRef idx="0"/>
        <a:fillRef idx="0"/>
        <a:effectRef idx="0"/>
        <a:fontRef idx="minor"/>
      </xdr:style>
    </xdr:sp>
    <xdr:clientData/>
  </xdr:twoCellAnchor>
  <xdr:twoCellAnchor editAs="oneCell">
    <xdr:from>
      <xdr:col>1</xdr:col>
      <xdr:colOff>130320</xdr:colOff>
      <xdr:row>33</xdr:row>
      <xdr:rowOff>89640</xdr:rowOff>
    </xdr:from>
    <xdr:to>
      <xdr:col>1</xdr:col>
      <xdr:colOff>637920</xdr:colOff>
      <xdr:row>33</xdr:row>
      <xdr:rowOff>378360</xdr:rowOff>
    </xdr:to>
    <xdr:sp>
      <xdr:nvSpPr>
        <xdr:cNvPr id="2844" name="CustomShape 1"/>
        <xdr:cNvSpPr/>
      </xdr:nvSpPr>
      <xdr:spPr>
        <a:xfrm>
          <a:off x="720720" y="7480800"/>
          <a:ext cx="507600" cy="288720"/>
        </a:xfrm>
        <a:prstGeom prst="rect">
          <a:avLst/>
        </a:prstGeom>
        <a:solidFill>
          <a:srgbClr val="ff8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34</xdr:row>
      <xdr:rowOff>89640</xdr:rowOff>
    </xdr:from>
    <xdr:to>
      <xdr:col>1</xdr:col>
      <xdr:colOff>637920</xdr:colOff>
      <xdr:row>34</xdr:row>
      <xdr:rowOff>378360</xdr:rowOff>
    </xdr:to>
    <xdr:sp>
      <xdr:nvSpPr>
        <xdr:cNvPr id="2845" name="CustomShape 1"/>
        <xdr:cNvSpPr/>
      </xdr:nvSpPr>
      <xdr:spPr>
        <a:xfrm>
          <a:off x="720720" y="7976160"/>
          <a:ext cx="507600" cy="288720"/>
        </a:xfrm>
        <a:prstGeom prst="rect">
          <a:avLst/>
        </a:prstGeom>
        <a:solidFill>
          <a:srgbClr val="00ff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35</xdr:row>
      <xdr:rowOff>88920</xdr:rowOff>
    </xdr:from>
    <xdr:to>
      <xdr:col>1</xdr:col>
      <xdr:colOff>637920</xdr:colOff>
      <xdr:row>35</xdr:row>
      <xdr:rowOff>377640</xdr:rowOff>
    </xdr:to>
    <xdr:sp>
      <xdr:nvSpPr>
        <xdr:cNvPr id="2846" name="CustomShape 1"/>
        <xdr:cNvSpPr/>
      </xdr:nvSpPr>
      <xdr:spPr>
        <a:xfrm>
          <a:off x="720720" y="8470800"/>
          <a:ext cx="507600" cy="288720"/>
        </a:xfrm>
        <a:prstGeom prst="rect">
          <a:avLst/>
        </a:prstGeom>
        <a:solidFill>
          <a:srgbClr val="008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36</xdr:row>
      <xdr:rowOff>88920</xdr:rowOff>
    </xdr:from>
    <xdr:to>
      <xdr:col>1</xdr:col>
      <xdr:colOff>637920</xdr:colOff>
      <xdr:row>36</xdr:row>
      <xdr:rowOff>377640</xdr:rowOff>
    </xdr:to>
    <xdr:sp>
      <xdr:nvSpPr>
        <xdr:cNvPr id="2847" name="CustomShape 1"/>
        <xdr:cNvSpPr/>
      </xdr:nvSpPr>
      <xdr:spPr>
        <a:xfrm>
          <a:off x="720720" y="8966160"/>
          <a:ext cx="507600" cy="288720"/>
        </a:xfrm>
        <a:prstGeom prst="rect">
          <a:avLst/>
        </a:prstGeom>
        <a:solidFill>
          <a:srgbClr val="9999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37</xdr:row>
      <xdr:rowOff>88920</xdr:rowOff>
    </xdr:from>
    <xdr:to>
      <xdr:col>1</xdr:col>
      <xdr:colOff>637920</xdr:colOff>
      <xdr:row>37</xdr:row>
      <xdr:rowOff>377640</xdr:rowOff>
    </xdr:to>
    <xdr:sp>
      <xdr:nvSpPr>
        <xdr:cNvPr id="2848" name="CustomShape 1"/>
        <xdr:cNvSpPr/>
      </xdr:nvSpPr>
      <xdr:spPr>
        <a:xfrm>
          <a:off x="720720" y="9461520"/>
          <a:ext cx="507600" cy="288720"/>
        </a:xfrm>
        <a:prstGeom prst="rect">
          <a:avLst/>
        </a:prstGeom>
        <a:solidFill>
          <a:srgbClr val="ff66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38</xdr:row>
      <xdr:rowOff>89640</xdr:rowOff>
    </xdr:from>
    <xdr:to>
      <xdr:col>1</xdr:col>
      <xdr:colOff>637920</xdr:colOff>
      <xdr:row>38</xdr:row>
      <xdr:rowOff>378360</xdr:rowOff>
    </xdr:to>
    <xdr:sp>
      <xdr:nvSpPr>
        <xdr:cNvPr id="2849" name="CustomShape 1"/>
        <xdr:cNvSpPr/>
      </xdr:nvSpPr>
      <xdr:spPr>
        <a:xfrm>
          <a:off x="720720" y="9957240"/>
          <a:ext cx="507600" cy="288720"/>
        </a:xfrm>
        <a:prstGeom prst="rect">
          <a:avLst/>
        </a:prstGeom>
        <a:solidFill>
          <a:srgbClr val="ffff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39</xdr:row>
      <xdr:rowOff>89640</xdr:rowOff>
    </xdr:from>
    <xdr:to>
      <xdr:col>1</xdr:col>
      <xdr:colOff>637920</xdr:colOff>
      <xdr:row>39</xdr:row>
      <xdr:rowOff>378360</xdr:rowOff>
    </xdr:to>
    <xdr:sp>
      <xdr:nvSpPr>
        <xdr:cNvPr id="2850" name="CustomShape 1"/>
        <xdr:cNvSpPr/>
      </xdr:nvSpPr>
      <xdr:spPr>
        <a:xfrm>
          <a:off x="720720" y="10452600"/>
          <a:ext cx="507600" cy="288720"/>
        </a:xfrm>
        <a:prstGeom prst="rect">
          <a:avLst/>
        </a:prstGeom>
        <a:solidFill>
          <a:srgbClr val="800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41</xdr:row>
      <xdr:rowOff>88920</xdr:rowOff>
    </xdr:from>
    <xdr:to>
      <xdr:col>1</xdr:col>
      <xdr:colOff>637920</xdr:colOff>
      <xdr:row>41</xdr:row>
      <xdr:rowOff>377640</xdr:rowOff>
    </xdr:to>
    <xdr:sp>
      <xdr:nvSpPr>
        <xdr:cNvPr id="2851" name="CustomShape 1"/>
        <xdr:cNvSpPr/>
      </xdr:nvSpPr>
      <xdr:spPr>
        <a:xfrm>
          <a:off x="720720" y="11442600"/>
          <a:ext cx="507600" cy="288720"/>
        </a:xfrm>
        <a:prstGeom prst="rect">
          <a:avLst/>
        </a:prstGeom>
        <a:solidFill>
          <a:srgbClr val="ff0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42</xdr:row>
      <xdr:rowOff>88920</xdr:rowOff>
    </xdr:from>
    <xdr:to>
      <xdr:col>1</xdr:col>
      <xdr:colOff>637920</xdr:colOff>
      <xdr:row>42</xdr:row>
      <xdr:rowOff>377640</xdr:rowOff>
    </xdr:to>
    <xdr:sp>
      <xdr:nvSpPr>
        <xdr:cNvPr id="2852" name="CustomShape 1"/>
        <xdr:cNvSpPr/>
      </xdr:nvSpPr>
      <xdr:spPr>
        <a:xfrm>
          <a:off x="720720" y="11937960"/>
          <a:ext cx="507600" cy="288720"/>
        </a:xfrm>
        <a:prstGeom prst="rect">
          <a:avLst/>
        </a:prstGeom>
        <a:solidFill>
          <a:srgbClr val="0000ff"/>
        </a:solidFill>
        <a:ln w="648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123840</xdr:colOff>
      <xdr:row>0</xdr:row>
      <xdr:rowOff>123840</xdr:rowOff>
    </xdr:from>
    <xdr:to>
      <xdr:col>11</xdr:col>
      <xdr:colOff>695880</xdr:colOff>
      <xdr:row>4</xdr:row>
      <xdr:rowOff>75960</xdr:rowOff>
    </xdr:to>
    <xdr:sp>
      <xdr:nvSpPr>
        <xdr:cNvPr id="2853" name="CustomShape 1"/>
        <xdr:cNvSpPr/>
      </xdr:nvSpPr>
      <xdr:spPr>
        <a:xfrm>
          <a:off x="123840" y="123840"/>
          <a:ext cx="11058840" cy="63792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9</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実質公債費比率（分子）の構造（市町村）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838080</xdr:colOff>
      <xdr:row>1</xdr:row>
      <xdr:rowOff>19080</xdr:rowOff>
    </xdr:from>
    <xdr:to>
      <xdr:col>15</xdr:col>
      <xdr:colOff>371160</xdr:colOff>
      <xdr:row>3</xdr:row>
      <xdr:rowOff>124200</xdr:rowOff>
    </xdr:to>
    <xdr:sp>
      <xdr:nvSpPr>
        <xdr:cNvPr id="2854" name="CustomShape 1"/>
        <xdr:cNvSpPr/>
      </xdr:nvSpPr>
      <xdr:spPr>
        <a:xfrm>
          <a:off x="12496680" y="190440"/>
          <a:ext cx="3047760" cy="447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令和</a:t>
          </a:r>
          <a:r>
            <a:rPr b="1" lang="en-US" sz="1600" spc="-1" strike="noStrike">
              <a:solidFill>
                <a:srgbClr val="000000"/>
              </a:solidFill>
              <a:uFill>
                <a:solidFill>
                  <a:srgbClr val="ffffff"/>
                </a:solidFill>
              </a:uFill>
              <a:latin typeface="ＭＳ ゴシック"/>
              <a:ea typeface="ＭＳ ゴシック"/>
            </a:rPr>
            <a:t>4</a:t>
          </a:r>
          <a:r>
            <a:rPr b="1" lang="en-US" sz="1600" spc="-1" strike="noStrike">
              <a:solidFill>
                <a:srgbClr val="000000"/>
              </a:solidFill>
              <a:uFill>
                <a:solidFill>
                  <a:srgbClr val="ffffff"/>
                </a:solidFill>
              </a:uFill>
              <a:latin typeface="ＭＳ ゴシック"/>
              <a:ea typeface="ＭＳ ゴシック"/>
            </a:rPr>
            <a:t>年度</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762120</xdr:colOff>
      <xdr:row>1</xdr:row>
      <xdr:rowOff>19080</xdr:rowOff>
    </xdr:from>
    <xdr:to>
      <xdr:col>20</xdr:col>
      <xdr:colOff>190440</xdr:colOff>
      <xdr:row>3</xdr:row>
      <xdr:rowOff>124200</xdr:rowOff>
    </xdr:to>
    <xdr:sp>
      <xdr:nvSpPr>
        <xdr:cNvPr id="2855" name="CustomShape 1"/>
        <xdr:cNvSpPr/>
      </xdr:nvSpPr>
      <xdr:spPr>
        <a:xfrm>
          <a:off x="15935400" y="190440"/>
          <a:ext cx="4524120" cy="447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滋賀県草津市</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43</xdr:row>
      <xdr:rowOff>0</xdr:rowOff>
    </xdr:from>
    <xdr:to>
      <xdr:col>9</xdr:col>
      <xdr:colOff>981000</xdr:colOff>
      <xdr:row>43</xdr:row>
      <xdr:rowOff>390240</xdr:rowOff>
    </xdr:to>
    <xdr:sp>
      <xdr:nvSpPr>
        <xdr:cNvPr id="2856" name="Line 1"/>
        <xdr:cNvSpPr/>
      </xdr:nvSpPr>
      <xdr:spPr>
        <a:xfrm>
          <a:off x="590400" y="7591320"/>
          <a:ext cx="8724960" cy="390240"/>
        </a:xfrm>
        <a:prstGeom prst="line">
          <a:avLst/>
        </a:prstGeom>
        <a:ln w="19080">
          <a:solidFill>
            <a:srgbClr val="000000"/>
          </a:solidFill>
          <a:round/>
        </a:ln>
      </xdr:spPr>
      <xdr:style>
        <a:lnRef idx="0"/>
        <a:fillRef idx="0"/>
        <a:effectRef idx="0"/>
        <a:fontRef idx="minor"/>
      </xdr:style>
    </xdr:sp>
    <xdr:clientData/>
  </xdr:twoCellAnchor>
  <xdr:twoCellAnchor editAs="oneCell">
    <xdr:from>
      <xdr:col>3</xdr:col>
      <xdr:colOff>153000</xdr:colOff>
      <xdr:row>44</xdr:row>
      <xdr:rowOff>47520</xdr:rowOff>
    </xdr:from>
    <xdr:to>
      <xdr:col>3</xdr:col>
      <xdr:colOff>657360</xdr:colOff>
      <xdr:row>44</xdr:row>
      <xdr:rowOff>342360</xdr:rowOff>
    </xdr:to>
    <xdr:sp>
      <xdr:nvSpPr>
        <xdr:cNvPr id="2857" name="CustomShape 1"/>
        <xdr:cNvSpPr/>
      </xdr:nvSpPr>
      <xdr:spPr>
        <a:xfrm>
          <a:off x="2686320" y="8029440"/>
          <a:ext cx="504360" cy="29484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45</xdr:row>
      <xdr:rowOff>48240</xdr:rowOff>
    </xdr:from>
    <xdr:to>
      <xdr:col>3</xdr:col>
      <xdr:colOff>657360</xdr:colOff>
      <xdr:row>45</xdr:row>
      <xdr:rowOff>343080</xdr:rowOff>
    </xdr:to>
    <xdr:sp>
      <xdr:nvSpPr>
        <xdr:cNvPr id="2858" name="CustomShape 1"/>
        <xdr:cNvSpPr/>
      </xdr:nvSpPr>
      <xdr:spPr>
        <a:xfrm>
          <a:off x="2686320" y="8420400"/>
          <a:ext cx="504360" cy="29484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46</xdr:row>
      <xdr:rowOff>48240</xdr:rowOff>
    </xdr:from>
    <xdr:to>
      <xdr:col>3</xdr:col>
      <xdr:colOff>657360</xdr:colOff>
      <xdr:row>46</xdr:row>
      <xdr:rowOff>343080</xdr:rowOff>
    </xdr:to>
    <xdr:sp>
      <xdr:nvSpPr>
        <xdr:cNvPr id="2859" name="CustomShape 1"/>
        <xdr:cNvSpPr/>
      </xdr:nvSpPr>
      <xdr:spPr>
        <a:xfrm>
          <a:off x="2686320" y="8811000"/>
          <a:ext cx="504360" cy="294840"/>
        </a:xfrm>
        <a:prstGeom prst="rect">
          <a:avLst/>
        </a:prstGeom>
        <a:solidFill>
          <a:srgbClr val="0080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47</xdr:row>
      <xdr:rowOff>47520</xdr:rowOff>
    </xdr:from>
    <xdr:to>
      <xdr:col>3</xdr:col>
      <xdr:colOff>657360</xdr:colOff>
      <xdr:row>47</xdr:row>
      <xdr:rowOff>342360</xdr:rowOff>
    </xdr:to>
    <xdr:sp>
      <xdr:nvSpPr>
        <xdr:cNvPr id="2860" name="CustomShape 1"/>
        <xdr:cNvSpPr/>
      </xdr:nvSpPr>
      <xdr:spPr>
        <a:xfrm>
          <a:off x="2686320" y="9200880"/>
          <a:ext cx="504360" cy="294840"/>
        </a:xfrm>
        <a:prstGeom prst="rect">
          <a:avLst/>
        </a:prstGeom>
        <a:solidFill>
          <a:srgbClr val="9999ff"/>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48</xdr:row>
      <xdr:rowOff>47520</xdr:rowOff>
    </xdr:from>
    <xdr:to>
      <xdr:col>3</xdr:col>
      <xdr:colOff>657360</xdr:colOff>
      <xdr:row>48</xdr:row>
      <xdr:rowOff>342360</xdr:rowOff>
    </xdr:to>
    <xdr:sp>
      <xdr:nvSpPr>
        <xdr:cNvPr id="2861" name="CustomShape 1"/>
        <xdr:cNvSpPr/>
      </xdr:nvSpPr>
      <xdr:spPr>
        <a:xfrm>
          <a:off x="2686320" y="9591480"/>
          <a:ext cx="504360" cy="294840"/>
        </a:xfrm>
        <a:prstGeom prst="rect">
          <a:avLst/>
        </a:prstGeom>
        <a:solidFill>
          <a:srgbClr val="ff66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49</xdr:row>
      <xdr:rowOff>47520</xdr:rowOff>
    </xdr:from>
    <xdr:to>
      <xdr:col>3</xdr:col>
      <xdr:colOff>657360</xdr:colOff>
      <xdr:row>49</xdr:row>
      <xdr:rowOff>342360</xdr:rowOff>
    </xdr:to>
    <xdr:sp>
      <xdr:nvSpPr>
        <xdr:cNvPr id="2862" name="CustomShape 1"/>
        <xdr:cNvSpPr/>
      </xdr:nvSpPr>
      <xdr:spPr>
        <a:xfrm>
          <a:off x="2686320" y="9982080"/>
          <a:ext cx="504360" cy="294840"/>
        </a:xfrm>
        <a:prstGeom prst="rect">
          <a:avLst/>
        </a:prstGeom>
        <a:solidFill>
          <a:srgbClr val="ffff0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50</xdr:row>
      <xdr:rowOff>48240</xdr:rowOff>
    </xdr:from>
    <xdr:to>
      <xdr:col>3</xdr:col>
      <xdr:colOff>657360</xdr:colOff>
      <xdr:row>50</xdr:row>
      <xdr:rowOff>343080</xdr:rowOff>
    </xdr:to>
    <xdr:sp>
      <xdr:nvSpPr>
        <xdr:cNvPr id="2863" name="CustomShape 1"/>
        <xdr:cNvSpPr/>
      </xdr:nvSpPr>
      <xdr:spPr>
        <a:xfrm>
          <a:off x="2686320" y="10373040"/>
          <a:ext cx="504360" cy="294840"/>
        </a:xfrm>
        <a:prstGeom prst="rect">
          <a:avLst/>
        </a:prstGeom>
        <a:solidFill>
          <a:srgbClr val="800080"/>
        </a:solidFill>
        <a:ln w="6480">
          <a:solidFill>
            <a:srgbClr val="000000"/>
          </a:solidFill>
          <a:miter/>
        </a:ln>
      </xdr:spPr>
      <xdr:style>
        <a:lnRef idx="0"/>
        <a:fillRef idx="0"/>
        <a:effectRef idx="0"/>
        <a:fontRef idx="minor"/>
      </xdr:style>
    </xdr:sp>
    <xdr:clientData/>
  </xdr:twoCellAnchor>
  <xdr:twoCellAnchor editAs="oneCell">
    <xdr:from>
      <xdr:col>3</xdr:col>
      <xdr:colOff>153000</xdr:colOff>
      <xdr:row>51</xdr:row>
      <xdr:rowOff>48240</xdr:rowOff>
    </xdr:from>
    <xdr:to>
      <xdr:col>3</xdr:col>
      <xdr:colOff>657360</xdr:colOff>
      <xdr:row>51</xdr:row>
      <xdr:rowOff>343080</xdr:rowOff>
    </xdr:to>
    <xdr:sp>
      <xdr:nvSpPr>
        <xdr:cNvPr id="2864" name="CustomShape 1"/>
        <xdr:cNvSpPr/>
      </xdr:nvSpPr>
      <xdr:spPr>
        <a:xfrm>
          <a:off x="2686320" y="10763640"/>
          <a:ext cx="504360" cy="294840"/>
        </a:xfrm>
        <a:prstGeom prst="rect">
          <a:avLst/>
        </a:prstGeom>
        <a:solidFill>
          <a:srgbClr val="00ff00"/>
        </a:solidFill>
        <a:ln w="6480">
          <a:solidFill>
            <a:srgbClr val="000000"/>
          </a:solidFill>
          <a:miter/>
        </a:ln>
      </xdr:spPr>
      <xdr:style>
        <a:lnRef idx="0"/>
        <a:fillRef idx="0"/>
        <a:effectRef idx="0"/>
        <a:fontRef idx="minor"/>
      </xdr:style>
    </xdr:sp>
    <xdr:clientData/>
  </xdr:twoCellAnchor>
  <xdr:twoCellAnchor editAs="oneCell">
    <xdr:from>
      <xdr:col>3</xdr:col>
      <xdr:colOff>152640</xdr:colOff>
      <xdr:row>52</xdr:row>
      <xdr:rowOff>199800</xdr:rowOff>
    </xdr:from>
    <xdr:to>
      <xdr:col>3</xdr:col>
      <xdr:colOff>657360</xdr:colOff>
      <xdr:row>52</xdr:row>
      <xdr:rowOff>199800</xdr:rowOff>
    </xdr:to>
    <xdr:sp>
      <xdr:nvSpPr>
        <xdr:cNvPr id="2865" name="Line 1"/>
        <xdr:cNvSpPr/>
      </xdr:nvSpPr>
      <xdr:spPr>
        <a:xfrm>
          <a:off x="2685960" y="11305800"/>
          <a:ext cx="5047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315000</xdr:colOff>
      <xdr:row>52</xdr:row>
      <xdr:rowOff>104760</xdr:rowOff>
    </xdr:from>
    <xdr:to>
      <xdr:col>3</xdr:col>
      <xdr:colOff>505080</xdr:colOff>
      <xdr:row>52</xdr:row>
      <xdr:rowOff>294840</xdr:rowOff>
    </xdr:to>
    <xdr:sp>
      <xdr:nvSpPr>
        <xdr:cNvPr id="2866" name="CustomShape 1"/>
        <xdr:cNvSpPr/>
      </xdr:nvSpPr>
      <xdr:spPr>
        <a:xfrm>
          <a:off x="2848320" y="11210760"/>
          <a:ext cx="190080" cy="190080"/>
        </a:xfrm>
        <a:prstGeom prst="ellipse">
          <a:avLst/>
        </a:prstGeom>
        <a:solidFill>
          <a:srgbClr val="ff0000"/>
        </a:solidFill>
        <a:ln w="6480">
          <a:noFill/>
        </a:ln>
      </xdr:spPr>
      <xdr:style>
        <a:lnRef idx="0"/>
        <a:fillRef idx="0"/>
        <a:effectRef idx="0"/>
        <a:fontRef idx="minor"/>
      </xdr:style>
    </xdr:sp>
    <xdr:clientData/>
  </xdr:twoCellAnchor>
  <xdr:twoCellAnchor editAs="oneCell">
    <xdr:from>
      <xdr:col>15</xdr:col>
      <xdr:colOff>152280</xdr:colOff>
      <xdr:row>43</xdr:row>
      <xdr:rowOff>9360</xdr:rowOff>
    </xdr:from>
    <xdr:to>
      <xdr:col>20</xdr:col>
      <xdr:colOff>199440</xdr:colOff>
      <xdr:row>53</xdr:row>
      <xdr:rowOff>9000</xdr:rowOff>
    </xdr:to>
    <xdr:sp>
      <xdr:nvSpPr>
        <xdr:cNvPr id="2867" name="CustomShape 1"/>
        <xdr:cNvSpPr/>
      </xdr:nvSpPr>
      <xdr:spPr>
        <a:xfrm>
          <a:off x="15325560" y="7600680"/>
          <a:ext cx="5142960" cy="39049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15</xdr:col>
      <xdr:colOff>152280</xdr:colOff>
      <xdr:row>43</xdr:row>
      <xdr:rowOff>0</xdr:rowOff>
    </xdr:from>
    <xdr:to>
      <xdr:col>16</xdr:col>
      <xdr:colOff>161280</xdr:colOff>
      <xdr:row>43</xdr:row>
      <xdr:rowOff>323640</xdr:rowOff>
    </xdr:to>
    <xdr:sp>
      <xdr:nvSpPr>
        <xdr:cNvPr id="2868" name="CustomShape 1"/>
        <xdr:cNvSpPr/>
      </xdr:nvSpPr>
      <xdr:spPr>
        <a:xfrm>
          <a:off x="15325560" y="7591320"/>
          <a:ext cx="1028160" cy="32364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69" name="Chart 90"/>
        <xdr:cNvGraphicFramePr/>
      </xdr:nvGraphicFramePr>
      <xdr:xfrm>
        <a:off x="228600" y="685800"/>
        <a:ext cx="2071656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314280</xdr:colOff>
      <xdr:row>4</xdr:row>
      <xdr:rowOff>66600</xdr:rowOff>
    </xdr:from>
    <xdr:to>
      <xdr:col>2</xdr:col>
      <xdr:colOff>418680</xdr:colOff>
      <xdr:row>6</xdr:row>
      <xdr:rowOff>47880</xdr:rowOff>
    </xdr:to>
    <xdr:sp>
      <xdr:nvSpPr>
        <xdr:cNvPr id="2870" name="CustomShape 1"/>
        <xdr:cNvSpPr/>
      </xdr:nvSpPr>
      <xdr:spPr>
        <a:xfrm>
          <a:off x="314280" y="752400"/>
          <a:ext cx="1666440" cy="32400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276120</xdr:colOff>
      <xdr:row>43</xdr:row>
      <xdr:rowOff>343080</xdr:rowOff>
    </xdr:from>
    <xdr:to>
      <xdr:col>20</xdr:col>
      <xdr:colOff>56520</xdr:colOff>
      <xdr:row>52</xdr:row>
      <xdr:rowOff>228600</xdr:rowOff>
    </xdr:to>
    <xdr:sp>
      <xdr:nvSpPr>
        <xdr:cNvPr id="2871" name="CustomShape 1"/>
        <xdr:cNvSpPr/>
      </xdr:nvSpPr>
      <xdr:spPr>
        <a:xfrm>
          <a:off x="15449400" y="7934400"/>
          <a:ext cx="4876200" cy="3400200"/>
        </a:xfrm>
        <a:prstGeom prst="rect">
          <a:avLst/>
        </a:prstGeom>
        <a:solidFill>
          <a:srgbClr val="ffffff"/>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　「元利償還金」については、過去の大規模事業に伴う建設事業債の償還が終了したことにより、</a:t>
          </a:r>
          <a:r>
            <a:rPr b="0" lang="en-US" sz="1400" spc="-1" strike="noStrike">
              <a:solidFill>
                <a:srgbClr val="000000"/>
              </a:solidFill>
              <a:uFill>
                <a:solidFill>
                  <a:srgbClr val="ffffff"/>
                </a:solidFill>
              </a:uFill>
              <a:latin typeface="ＭＳ ゴシック"/>
              <a:ea typeface="ＭＳ ゴシック"/>
            </a:rPr>
            <a:t>154</a:t>
          </a:r>
          <a:r>
            <a:rPr b="0" lang="en-US" sz="1400" spc="-1" strike="noStrike">
              <a:solidFill>
                <a:srgbClr val="000000"/>
              </a:solidFill>
              <a:uFill>
                <a:solidFill>
                  <a:srgbClr val="ffffff"/>
                </a:solidFill>
              </a:uFill>
              <a:latin typeface="ＭＳ ゴシック"/>
              <a:ea typeface="ＭＳ ゴシック"/>
            </a:rPr>
            <a:t>百万円減少している。</a:t>
          </a:r>
          <a:endParaRPr b="0" lang="en-US" sz="1200" spc="-1" strike="noStrike">
            <a:solidFill>
              <a:srgbClr val="000000"/>
            </a:solidFill>
            <a:uFill>
              <a:solidFill>
                <a:srgbClr val="ffffff"/>
              </a:solidFill>
            </a:uFill>
            <a:latin typeface="Times New Roman"/>
          </a:endParaRPr>
        </a:p>
        <a:p>
          <a:r>
            <a:rPr b="0" lang="en-US" sz="1400" spc="-1" strike="noStrike">
              <a:solidFill>
                <a:srgbClr val="000000"/>
              </a:solidFill>
              <a:uFill>
                <a:solidFill>
                  <a:srgbClr val="ffffff"/>
                </a:solidFill>
              </a:uFill>
              <a:latin typeface="ＭＳ ゴシック"/>
              <a:ea typeface="ＭＳ ゴシック"/>
            </a:rPr>
            <a:t>　今後も、新規借入に際しては、「草津市健全で持続可能な財政運営および財政規律に関する条例」、「草津市財政規律ガイドライン」に基づき、プライマリーバランスの黒字を確保するよう努め、将来世代との適正な負担水準の維持を図っていく。</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56</xdr:row>
      <xdr:rowOff>0</xdr:rowOff>
    </xdr:from>
    <xdr:to>
      <xdr:col>9</xdr:col>
      <xdr:colOff>981000</xdr:colOff>
      <xdr:row>56</xdr:row>
      <xdr:rowOff>399960</xdr:rowOff>
    </xdr:to>
    <xdr:sp>
      <xdr:nvSpPr>
        <xdr:cNvPr id="2872" name="Line 1"/>
        <xdr:cNvSpPr/>
      </xdr:nvSpPr>
      <xdr:spPr>
        <a:xfrm>
          <a:off x="590400" y="12411000"/>
          <a:ext cx="8724960" cy="399960"/>
        </a:xfrm>
        <a:prstGeom prst="line">
          <a:avLst/>
        </a:prstGeom>
        <a:ln w="19080">
          <a:solidFill>
            <a:srgbClr val="000000"/>
          </a:solidFill>
          <a:round/>
        </a:ln>
      </xdr:spPr>
      <xdr:style>
        <a:lnRef idx="0"/>
        <a:fillRef idx="0"/>
        <a:effectRef idx="0"/>
        <a:fontRef idx="minor"/>
      </xdr:style>
    </xdr:sp>
    <xdr:clientData/>
  </xdr:twoCellAnchor>
  <xdr:twoCellAnchor editAs="oneCell">
    <xdr:from>
      <xdr:col>15</xdr:col>
      <xdr:colOff>152280</xdr:colOff>
      <xdr:row>56</xdr:row>
      <xdr:rowOff>9360</xdr:rowOff>
    </xdr:from>
    <xdr:to>
      <xdr:col>20</xdr:col>
      <xdr:colOff>226800</xdr:colOff>
      <xdr:row>59</xdr:row>
      <xdr:rowOff>382680</xdr:rowOff>
    </xdr:to>
    <xdr:sp>
      <xdr:nvSpPr>
        <xdr:cNvPr id="2873" name="CustomShape 1"/>
        <xdr:cNvSpPr/>
      </xdr:nvSpPr>
      <xdr:spPr>
        <a:xfrm>
          <a:off x="15325560" y="12420360"/>
          <a:ext cx="5170320" cy="157320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15</xdr:col>
      <xdr:colOff>176760</xdr:colOff>
      <xdr:row>56</xdr:row>
      <xdr:rowOff>0</xdr:rowOff>
    </xdr:from>
    <xdr:to>
      <xdr:col>16</xdr:col>
      <xdr:colOff>115200</xdr:colOff>
      <xdr:row>56</xdr:row>
      <xdr:rowOff>256680</xdr:rowOff>
    </xdr:to>
    <xdr:sp>
      <xdr:nvSpPr>
        <xdr:cNvPr id="2874" name="CustomShape 1"/>
        <xdr:cNvSpPr/>
      </xdr:nvSpPr>
      <xdr:spPr>
        <a:xfrm>
          <a:off x="15350040" y="12411000"/>
          <a:ext cx="957600" cy="256680"/>
        </a:xfrm>
        <a:prstGeom prst="rect">
          <a:avLst/>
        </a:prstGeom>
        <a:noFill/>
        <a:ln w="9360">
          <a:noFill/>
        </a:ln>
      </xdr:spPr>
      <xdr:style>
        <a:lnRef idx="0"/>
        <a:fillRef idx="0"/>
        <a:effectRef idx="0"/>
        <a:fontRef idx="minor"/>
      </xdr:style>
      <xdr:txBody>
        <a:bodyPr lIns="36720" rIns="0" tIns="23040" bIns="0"/>
        <a:p>
          <a:pPr>
            <a:lnSpc>
              <a:spcPct val="100000"/>
            </a:lnSpc>
          </a:pPr>
          <a:r>
            <a:rPr b="1" lang="en-US" sz="1100" spc="-1" strike="noStrike">
              <a:solidFill>
                <a:srgbClr val="000000"/>
              </a:solidFill>
              <a:uFill>
                <a:solidFill>
                  <a:srgbClr val="ffffff"/>
                </a:solidFill>
              </a:uFill>
              <a:latin typeface="ＭＳ ゴシック"/>
              <a:ea typeface="ＭＳ ゴシック"/>
            </a:rPr>
            <a:t>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257040</xdr:colOff>
      <xdr:row>56</xdr:row>
      <xdr:rowOff>219240</xdr:rowOff>
    </xdr:from>
    <xdr:to>
      <xdr:col>20</xdr:col>
      <xdr:colOff>124560</xdr:colOff>
      <xdr:row>59</xdr:row>
      <xdr:rowOff>335160</xdr:rowOff>
    </xdr:to>
    <xdr:sp>
      <xdr:nvSpPr>
        <xdr:cNvPr id="2875" name="CustomShape 1"/>
        <xdr:cNvSpPr/>
      </xdr:nvSpPr>
      <xdr:spPr>
        <a:xfrm>
          <a:off x="15430320" y="12630240"/>
          <a:ext cx="4963320" cy="1315800"/>
        </a:xfrm>
        <a:prstGeom prst="rect">
          <a:avLst/>
        </a:prstGeom>
        <a:solidFill>
          <a:srgbClr val="ffffff"/>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ゴシック"/>
              <a:ea typeface="ＭＳ ゴシック"/>
            </a:rPr>
            <a:t>　本市においては、満期一括償還地方債の償還の財源としての積立は行っていない。</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8.x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12.xml.rels><?xml version="1.0" encoding="UTF-8"?>
<Relationships xmlns="http://schemas.openxmlformats.org/package/2006/relationships"><Relationship Id="rId1" Type="http://schemas.openxmlformats.org/officeDocument/2006/relationships/drawing" Target="../drawings/drawing10.xml"/>
</Relationships>
</file>

<file path=xl/worksheets/_rels/sheet13.xml.rels><?xml version="1.0" encoding="UTF-8"?>
<Relationships xmlns="http://schemas.openxmlformats.org/package/2006/relationships"><Relationship Id="rId1" Type="http://schemas.openxmlformats.org/officeDocument/2006/relationships/drawing" Target="../drawings/drawing11.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DO5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1.25">
  </sheetFormatPr>
  <cols>
    <col collapsed="false" hidden="false" max="11" min="1" style="1" width="2.03643724696356"/>
    <col collapsed="false" hidden="false" max="12" min="12" style="1" width="2.1417004048583"/>
    <col collapsed="false" hidden="false" max="17" min="13" style="1" width="2.25101214574899"/>
    <col collapsed="false" hidden="false" max="119" min="18" style="1" width="2.03643724696356"/>
    <col collapsed="false" hidden="true" max="1025" min="120" style="1" width="0"/>
  </cols>
  <sheetData>
    <row r="1" customFormat="false" ht="33" hidden="false" customHeight="true" outlineLevel="0" collapsed="false">
      <c r="A1" s="0"/>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3"/>
      <c r="DK1" s="3"/>
      <c r="DL1" s="3"/>
      <c r="DM1" s="3"/>
      <c r="DN1" s="3"/>
      <c r="DO1" s="3"/>
    </row>
    <row r="2" customFormat="false" ht="24.75" hidden="false" customHeight="false" outlineLevel="0" collapsed="false">
      <c r="A2" s="0"/>
      <c r="B2" s="4" t="s">
        <v>1</v>
      </c>
      <c r="C2" s="4"/>
      <c r="D2" s="5"/>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row>
    <row r="3" customFormat="false" ht="18.75" hidden="false" customHeight="true" outlineLevel="0" collapsed="false">
      <c r="A3" s="3"/>
      <c r="B3" s="6" t="s">
        <v>2</v>
      </c>
      <c r="C3" s="6"/>
      <c r="D3" s="6"/>
      <c r="E3" s="6"/>
      <c r="F3" s="6"/>
      <c r="G3" s="6"/>
      <c r="H3" s="6"/>
      <c r="I3" s="6"/>
      <c r="J3" s="6"/>
      <c r="K3" s="6"/>
      <c r="L3" s="7" t="s">
        <v>3</v>
      </c>
      <c r="M3" s="7"/>
      <c r="N3" s="7"/>
      <c r="O3" s="7"/>
      <c r="P3" s="7"/>
      <c r="Q3" s="7"/>
      <c r="R3" s="7"/>
      <c r="S3" s="7"/>
      <c r="T3" s="7"/>
      <c r="U3" s="7"/>
      <c r="V3" s="7"/>
      <c r="W3" s="6" t="s">
        <v>4</v>
      </c>
      <c r="X3" s="6"/>
      <c r="Y3" s="6"/>
      <c r="Z3" s="6"/>
      <c r="AA3" s="6"/>
      <c r="AB3" s="6"/>
      <c r="AC3" s="7" t="s">
        <v>5</v>
      </c>
      <c r="AD3" s="7"/>
      <c r="AE3" s="7"/>
      <c r="AF3" s="7"/>
      <c r="AG3" s="7"/>
      <c r="AH3" s="7"/>
      <c r="AI3" s="7"/>
      <c r="AJ3" s="7"/>
      <c r="AK3" s="7"/>
      <c r="AL3" s="7"/>
      <c r="AM3" s="8" t="s">
        <v>6</v>
      </c>
      <c r="AN3" s="8"/>
      <c r="AO3" s="8"/>
      <c r="AP3" s="8"/>
      <c r="AQ3" s="8"/>
      <c r="AR3" s="8"/>
      <c r="AS3" s="8"/>
      <c r="AT3" s="8"/>
      <c r="AU3" s="8"/>
      <c r="AV3" s="8"/>
      <c r="AW3" s="8"/>
      <c r="AX3" s="8"/>
      <c r="AY3" s="9" t="s">
        <v>7</v>
      </c>
      <c r="AZ3" s="9"/>
      <c r="BA3" s="9"/>
      <c r="BB3" s="9"/>
      <c r="BC3" s="9"/>
      <c r="BD3" s="9"/>
      <c r="BE3" s="9"/>
      <c r="BF3" s="9"/>
      <c r="BG3" s="9"/>
      <c r="BH3" s="9"/>
      <c r="BI3" s="9"/>
      <c r="BJ3" s="9"/>
      <c r="BK3" s="9"/>
      <c r="BL3" s="9"/>
      <c r="BM3" s="9"/>
      <c r="BN3" s="10" t="s">
        <v>8</v>
      </c>
      <c r="BO3" s="10"/>
      <c r="BP3" s="10"/>
      <c r="BQ3" s="10"/>
      <c r="BR3" s="10"/>
      <c r="BS3" s="10"/>
      <c r="BT3" s="10"/>
      <c r="BU3" s="10"/>
      <c r="BV3" s="10" t="s">
        <v>9</v>
      </c>
      <c r="BW3" s="10"/>
      <c r="BX3" s="10"/>
      <c r="BY3" s="10"/>
      <c r="BZ3" s="10"/>
      <c r="CA3" s="10"/>
      <c r="CB3" s="10"/>
      <c r="CC3" s="10"/>
      <c r="CD3" s="9" t="s">
        <v>7</v>
      </c>
      <c r="CE3" s="9"/>
      <c r="CF3" s="9"/>
      <c r="CG3" s="9"/>
      <c r="CH3" s="9"/>
      <c r="CI3" s="9"/>
      <c r="CJ3" s="9"/>
      <c r="CK3" s="9"/>
      <c r="CL3" s="9"/>
      <c r="CM3" s="9"/>
      <c r="CN3" s="9"/>
      <c r="CO3" s="9"/>
      <c r="CP3" s="9"/>
      <c r="CQ3" s="9"/>
      <c r="CR3" s="9"/>
      <c r="CS3" s="9"/>
      <c r="CT3" s="10" t="s">
        <v>10</v>
      </c>
      <c r="CU3" s="10"/>
      <c r="CV3" s="10"/>
      <c r="CW3" s="10"/>
      <c r="CX3" s="10"/>
      <c r="CY3" s="10"/>
      <c r="CZ3" s="10"/>
      <c r="DA3" s="10"/>
      <c r="DB3" s="10" t="s">
        <v>11</v>
      </c>
      <c r="DC3" s="10"/>
      <c r="DD3" s="10"/>
      <c r="DE3" s="10"/>
      <c r="DF3" s="10"/>
      <c r="DG3" s="10"/>
      <c r="DH3" s="10"/>
      <c r="DI3" s="10"/>
    </row>
    <row r="4" customFormat="false" ht="18.75" hidden="false" customHeight="true" outlineLevel="0" collapsed="false">
      <c r="A4" s="3"/>
      <c r="B4" s="6"/>
      <c r="C4" s="6"/>
      <c r="D4" s="6"/>
      <c r="E4" s="6"/>
      <c r="F4" s="6"/>
      <c r="G4" s="6"/>
      <c r="H4" s="6"/>
      <c r="I4" s="6"/>
      <c r="J4" s="6"/>
      <c r="K4" s="6"/>
      <c r="L4" s="7"/>
      <c r="M4" s="7"/>
      <c r="N4" s="7"/>
      <c r="O4" s="7"/>
      <c r="P4" s="7"/>
      <c r="Q4" s="7"/>
      <c r="R4" s="7"/>
      <c r="S4" s="7"/>
      <c r="T4" s="7"/>
      <c r="U4" s="7"/>
      <c r="V4" s="7"/>
      <c r="W4" s="6"/>
      <c r="X4" s="6"/>
      <c r="Y4" s="6"/>
      <c r="Z4" s="6"/>
      <c r="AA4" s="6"/>
      <c r="AB4" s="6"/>
      <c r="AC4" s="7"/>
      <c r="AD4" s="7"/>
      <c r="AE4" s="7"/>
      <c r="AF4" s="7"/>
      <c r="AG4" s="7"/>
      <c r="AH4" s="7"/>
      <c r="AI4" s="7"/>
      <c r="AJ4" s="7"/>
      <c r="AK4" s="7"/>
      <c r="AL4" s="7"/>
      <c r="AM4" s="8"/>
      <c r="AN4" s="8"/>
      <c r="AO4" s="8"/>
      <c r="AP4" s="8"/>
      <c r="AQ4" s="8"/>
      <c r="AR4" s="8"/>
      <c r="AS4" s="8"/>
      <c r="AT4" s="8"/>
      <c r="AU4" s="8"/>
      <c r="AV4" s="8"/>
      <c r="AW4" s="8"/>
      <c r="AX4" s="8"/>
      <c r="AY4" s="11" t="s">
        <v>12</v>
      </c>
      <c r="AZ4" s="11"/>
      <c r="BA4" s="11"/>
      <c r="BB4" s="11"/>
      <c r="BC4" s="11"/>
      <c r="BD4" s="11"/>
      <c r="BE4" s="11"/>
      <c r="BF4" s="11"/>
      <c r="BG4" s="11"/>
      <c r="BH4" s="11"/>
      <c r="BI4" s="11"/>
      <c r="BJ4" s="11"/>
      <c r="BK4" s="11"/>
      <c r="BL4" s="11"/>
      <c r="BM4" s="11"/>
      <c r="BN4" s="12" t="n">
        <v>55398973</v>
      </c>
      <c r="BO4" s="12"/>
      <c r="BP4" s="12"/>
      <c r="BQ4" s="12"/>
      <c r="BR4" s="12"/>
      <c r="BS4" s="12"/>
      <c r="BT4" s="12"/>
      <c r="BU4" s="12"/>
      <c r="BV4" s="12" t="n">
        <v>60157969</v>
      </c>
      <c r="BW4" s="12"/>
      <c r="BX4" s="12"/>
      <c r="BY4" s="12"/>
      <c r="BZ4" s="12"/>
      <c r="CA4" s="12"/>
      <c r="CB4" s="12"/>
      <c r="CC4" s="12"/>
      <c r="CD4" s="13" t="s">
        <v>13</v>
      </c>
      <c r="CE4" s="13"/>
      <c r="CF4" s="13"/>
      <c r="CG4" s="13"/>
      <c r="CH4" s="13"/>
      <c r="CI4" s="13"/>
      <c r="CJ4" s="13"/>
      <c r="CK4" s="13"/>
      <c r="CL4" s="13"/>
      <c r="CM4" s="13"/>
      <c r="CN4" s="13"/>
      <c r="CO4" s="13"/>
      <c r="CP4" s="13"/>
      <c r="CQ4" s="13"/>
      <c r="CR4" s="13"/>
      <c r="CS4" s="13"/>
      <c r="CT4" s="14" t="n">
        <v>2.3</v>
      </c>
      <c r="CU4" s="14"/>
      <c r="CV4" s="14"/>
      <c r="CW4" s="14"/>
      <c r="CX4" s="14"/>
      <c r="CY4" s="14"/>
      <c r="CZ4" s="14"/>
      <c r="DA4" s="14"/>
      <c r="DB4" s="14" t="n">
        <v>1.8</v>
      </c>
      <c r="DC4" s="14"/>
      <c r="DD4" s="14"/>
      <c r="DE4" s="14"/>
      <c r="DF4" s="14"/>
      <c r="DG4" s="14"/>
      <c r="DH4" s="14"/>
      <c r="DI4" s="14"/>
    </row>
    <row r="5" customFormat="false" ht="18.75" hidden="false" customHeight="true" outlineLevel="0" collapsed="false">
      <c r="A5" s="3"/>
      <c r="B5" s="6"/>
      <c r="C5" s="6"/>
      <c r="D5" s="6"/>
      <c r="E5" s="6"/>
      <c r="F5" s="6"/>
      <c r="G5" s="6"/>
      <c r="H5" s="6"/>
      <c r="I5" s="6"/>
      <c r="J5" s="6"/>
      <c r="K5" s="6"/>
      <c r="L5" s="7"/>
      <c r="M5" s="7"/>
      <c r="N5" s="7"/>
      <c r="O5" s="7"/>
      <c r="P5" s="7"/>
      <c r="Q5" s="7"/>
      <c r="R5" s="7"/>
      <c r="S5" s="7"/>
      <c r="T5" s="7"/>
      <c r="U5" s="7"/>
      <c r="V5" s="7"/>
      <c r="W5" s="6"/>
      <c r="X5" s="6"/>
      <c r="Y5" s="6"/>
      <c r="Z5" s="6"/>
      <c r="AA5" s="6"/>
      <c r="AB5" s="6"/>
      <c r="AC5" s="7"/>
      <c r="AD5" s="7"/>
      <c r="AE5" s="7"/>
      <c r="AF5" s="7"/>
      <c r="AG5" s="7"/>
      <c r="AH5" s="7"/>
      <c r="AI5" s="7"/>
      <c r="AJ5" s="7"/>
      <c r="AK5" s="7"/>
      <c r="AL5" s="7"/>
      <c r="AM5" s="15" t="s">
        <v>14</v>
      </c>
      <c r="AN5" s="15"/>
      <c r="AO5" s="15"/>
      <c r="AP5" s="15"/>
      <c r="AQ5" s="15"/>
      <c r="AR5" s="15"/>
      <c r="AS5" s="15"/>
      <c r="AT5" s="15"/>
      <c r="AU5" s="16" t="s">
        <v>15</v>
      </c>
      <c r="AV5" s="16"/>
      <c r="AW5" s="16"/>
      <c r="AX5" s="16"/>
      <c r="AY5" s="17" t="s">
        <v>16</v>
      </c>
      <c r="AZ5" s="17"/>
      <c r="BA5" s="17"/>
      <c r="BB5" s="17"/>
      <c r="BC5" s="17"/>
      <c r="BD5" s="17"/>
      <c r="BE5" s="17"/>
      <c r="BF5" s="17"/>
      <c r="BG5" s="17"/>
      <c r="BH5" s="17"/>
      <c r="BI5" s="17"/>
      <c r="BJ5" s="17"/>
      <c r="BK5" s="17"/>
      <c r="BL5" s="17"/>
      <c r="BM5" s="17"/>
      <c r="BN5" s="18" t="n">
        <v>54466414</v>
      </c>
      <c r="BO5" s="18"/>
      <c r="BP5" s="18"/>
      <c r="BQ5" s="18"/>
      <c r="BR5" s="18"/>
      <c r="BS5" s="18"/>
      <c r="BT5" s="18"/>
      <c r="BU5" s="18"/>
      <c r="BV5" s="18" t="n">
        <v>59024653</v>
      </c>
      <c r="BW5" s="18"/>
      <c r="BX5" s="18"/>
      <c r="BY5" s="18"/>
      <c r="BZ5" s="18"/>
      <c r="CA5" s="18"/>
      <c r="CB5" s="18"/>
      <c r="CC5" s="18"/>
      <c r="CD5" s="19" t="s">
        <v>17</v>
      </c>
      <c r="CE5" s="19"/>
      <c r="CF5" s="19"/>
      <c r="CG5" s="19"/>
      <c r="CH5" s="19"/>
      <c r="CI5" s="19"/>
      <c r="CJ5" s="19"/>
      <c r="CK5" s="19"/>
      <c r="CL5" s="19"/>
      <c r="CM5" s="19"/>
      <c r="CN5" s="19"/>
      <c r="CO5" s="19"/>
      <c r="CP5" s="19"/>
      <c r="CQ5" s="19"/>
      <c r="CR5" s="19"/>
      <c r="CS5" s="19"/>
      <c r="CT5" s="20" t="n">
        <v>89.2</v>
      </c>
      <c r="CU5" s="20"/>
      <c r="CV5" s="20"/>
      <c r="CW5" s="20"/>
      <c r="CX5" s="20"/>
      <c r="CY5" s="20"/>
      <c r="CZ5" s="20"/>
      <c r="DA5" s="20"/>
      <c r="DB5" s="20" t="n">
        <v>88.3</v>
      </c>
      <c r="DC5" s="20"/>
      <c r="DD5" s="20"/>
      <c r="DE5" s="20"/>
      <c r="DF5" s="20"/>
      <c r="DG5" s="20"/>
      <c r="DH5" s="20"/>
      <c r="DI5" s="20"/>
    </row>
    <row r="6" customFormat="false" ht="18.75" hidden="false" customHeight="true" outlineLevel="0" collapsed="false">
      <c r="A6" s="3"/>
      <c r="B6" s="21" t="s">
        <v>18</v>
      </c>
      <c r="C6" s="21"/>
      <c r="D6" s="21"/>
      <c r="E6" s="21"/>
      <c r="F6" s="21"/>
      <c r="G6" s="21"/>
      <c r="H6" s="21"/>
      <c r="I6" s="21"/>
      <c r="J6" s="21"/>
      <c r="K6" s="21"/>
      <c r="L6" s="22" t="s">
        <v>19</v>
      </c>
      <c r="M6" s="22"/>
      <c r="N6" s="22"/>
      <c r="O6" s="22"/>
      <c r="P6" s="22"/>
      <c r="Q6" s="22"/>
      <c r="R6" s="22"/>
      <c r="S6" s="22"/>
      <c r="T6" s="22"/>
      <c r="U6" s="22"/>
      <c r="V6" s="22"/>
      <c r="W6" s="21" t="s">
        <v>20</v>
      </c>
      <c r="X6" s="21"/>
      <c r="Y6" s="21"/>
      <c r="Z6" s="21"/>
      <c r="AA6" s="21"/>
      <c r="AB6" s="21"/>
      <c r="AC6" s="23" t="s">
        <v>21</v>
      </c>
      <c r="AD6" s="23"/>
      <c r="AE6" s="23"/>
      <c r="AF6" s="23"/>
      <c r="AG6" s="23"/>
      <c r="AH6" s="23"/>
      <c r="AI6" s="23"/>
      <c r="AJ6" s="23"/>
      <c r="AK6" s="23"/>
      <c r="AL6" s="23"/>
      <c r="AM6" s="15" t="s">
        <v>22</v>
      </c>
      <c r="AN6" s="15"/>
      <c r="AO6" s="15"/>
      <c r="AP6" s="15"/>
      <c r="AQ6" s="15"/>
      <c r="AR6" s="15"/>
      <c r="AS6" s="15"/>
      <c r="AT6" s="15"/>
      <c r="AU6" s="16" t="s">
        <v>15</v>
      </c>
      <c r="AV6" s="16"/>
      <c r="AW6" s="16"/>
      <c r="AX6" s="16"/>
      <c r="AY6" s="17" t="s">
        <v>23</v>
      </c>
      <c r="AZ6" s="17"/>
      <c r="BA6" s="17"/>
      <c r="BB6" s="17"/>
      <c r="BC6" s="17"/>
      <c r="BD6" s="17"/>
      <c r="BE6" s="17"/>
      <c r="BF6" s="17"/>
      <c r="BG6" s="17"/>
      <c r="BH6" s="17"/>
      <c r="BI6" s="17"/>
      <c r="BJ6" s="17"/>
      <c r="BK6" s="17"/>
      <c r="BL6" s="17"/>
      <c r="BM6" s="17"/>
      <c r="BN6" s="18" t="n">
        <v>932559</v>
      </c>
      <c r="BO6" s="18"/>
      <c r="BP6" s="18"/>
      <c r="BQ6" s="18"/>
      <c r="BR6" s="18"/>
      <c r="BS6" s="18"/>
      <c r="BT6" s="18"/>
      <c r="BU6" s="18"/>
      <c r="BV6" s="18" t="n">
        <v>1133316</v>
      </c>
      <c r="BW6" s="18"/>
      <c r="BX6" s="18"/>
      <c r="BY6" s="18"/>
      <c r="BZ6" s="18"/>
      <c r="CA6" s="18"/>
      <c r="CB6" s="18"/>
      <c r="CC6" s="18"/>
      <c r="CD6" s="19" t="s">
        <v>24</v>
      </c>
      <c r="CE6" s="19"/>
      <c r="CF6" s="19"/>
      <c r="CG6" s="19"/>
      <c r="CH6" s="19"/>
      <c r="CI6" s="19"/>
      <c r="CJ6" s="19"/>
      <c r="CK6" s="19"/>
      <c r="CL6" s="19"/>
      <c r="CM6" s="19"/>
      <c r="CN6" s="19"/>
      <c r="CO6" s="19"/>
      <c r="CP6" s="19"/>
      <c r="CQ6" s="19"/>
      <c r="CR6" s="19"/>
      <c r="CS6" s="19"/>
      <c r="CT6" s="24" t="n">
        <v>90.7</v>
      </c>
      <c r="CU6" s="24"/>
      <c r="CV6" s="24"/>
      <c r="CW6" s="24"/>
      <c r="CX6" s="24"/>
      <c r="CY6" s="24"/>
      <c r="CZ6" s="24"/>
      <c r="DA6" s="24"/>
      <c r="DB6" s="24" t="n">
        <v>93.7</v>
      </c>
      <c r="DC6" s="24"/>
      <c r="DD6" s="24"/>
      <c r="DE6" s="24"/>
      <c r="DF6" s="24"/>
      <c r="DG6" s="24"/>
      <c r="DH6" s="24"/>
      <c r="DI6" s="24"/>
    </row>
    <row r="7" customFormat="false" ht="18.75" hidden="false" customHeight="true" outlineLevel="0" collapsed="false">
      <c r="A7" s="3"/>
      <c r="B7" s="21"/>
      <c r="C7" s="21"/>
      <c r="D7" s="21"/>
      <c r="E7" s="21"/>
      <c r="F7" s="21"/>
      <c r="G7" s="21"/>
      <c r="H7" s="21"/>
      <c r="I7" s="21"/>
      <c r="J7" s="21"/>
      <c r="K7" s="21"/>
      <c r="L7" s="22"/>
      <c r="M7" s="22"/>
      <c r="N7" s="22"/>
      <c r="O7" s="22"/>
      <c r="P7" s="22"/>
      <c r="Q7" s="22"/>
      <c r="R7" s="22"/>
      <c r="S7" s="22"/>
      <c r="T7" s="22"/>
      <c r="U7" s="22"/>
      <c r="V7" s="22"/>
      <c r="W7" s="21"/>
      <c r="X7" s="21"/>
      <c r="Y7" s="21"/>
      <c r="Z7" s="21"/>
      <c r="AA7" s="21"/>
      <c r="AB7" s="21"/>
      <c r="AC7" s="23"/>
      <c r="AD7" s="23"/>
      <c r="AE7" s="23"/>
      <c r="AF7" s="23"/>
      <c r="AG7" s="23"/>
      <c r="AH7" s="23"/>
      <c r="AI7" s="23"/>
      <c r="AJ7" s="23"/>
      <c r="AK7" s="23"/>
      <c r="AL7" s="23"/>
      <c r="AM7" s="15" t="s">
        <v>25</v>
      </c>
      <c r="AN7" s="15"/>
      <c r="AO7" s="15"/>
      <c r="AP7" s="15"/>
      <c r="AQ7" s="15"/>
      <c r="AR7" s="15"/>
      <c r="AS7" s="15"/>
      <c r="AT7" s="15"/>
      <c r="AU7" s="16" t="s">
        <v>15</v>
      </c>
      <c r="AV7" s="16"/>
      <c r="AW7" s="16"/>
      <c r="AX7" s="16"/>
      <c r="AY7" s="17" t="s">
        <v>26</v>
      </c>
      <c r="AZ7" s="17"/>
      <c r="BA7" s="17"/>
      <c r="BB7" s="17"/>
      <c r="BC7" s="17"/>
      <c r="BD7" s="17"/>
      <c r="BE7" s="17"/>
      <c r="BF7" s="17"/>
      <c r="BG7" s="17"/>
      <c r="BH7" s="17"/>
      <c r="BI7" s="17"/>
      <c r="BJ7" s="17"/>
      <c r="BK7" s="17"/>
      <c r="BL7" s="17"/>
      <c r="BM7" s="17"/>
      <c r="BN7" s="18" t="n">
        <v>263959</v>
      </c>
      <c r="BO7" s="18"/>
      <c r="BP7" s="18"/>
      <c r="BQ7" s="18"/>
      <c r="BR7" s="18"/>
      <c r="BS7" s="18"/>
      <c r="BT7" s="18"/>
      <c r="BU7" s="18"/>
      <c r="BV7" s="18" t="n">
        <v>620104</v>
      </c>
      <c r="BW7" s="18"/>
      <c r="BX7" s="18"/>
      <c r="BY7" s="18"/>
      <c r="BZ7" s="18"/>
      <c r="CA7" s="18"/>
      <c r="CB7" s="18"/>
      <c r="CC7" s="18"/>
      <c r="CD7" s="19" t="s">
        <v>27</v>
      </c>
      <c r="CE7" s="19"/>
      <c r="CF7" s="19"/>
      <c r="CG7" s="19"/>
      <c r="CH7" s="19"/>
      <c r="CI7" s="19"/>
      <c r="CJ7" s="19"/>
      <c r="CK7" s="19"/>
      <c r="CL7" s="19"/>
      <c r="CM7" s="19"/>
      <c r="CN7" s="19"/>
      <c r="CO7" s="19"/>
      <c r="CP7" s="19"/>
      <c r="CQ7" s="19"/>
      <c r="CR7" s="19"/>
      <c r="CS7" s="19"/>
      <c r="CT7" s="18" t="n">
        <v>29143872</v>
      </c>
      <c r="CU7" s="18"/>
      <c r="CV7" s="18"/>
      <c r="CW7" s="18"/>
      <c r="CX7" s="18"/>
      <c r="CY7" s="18"/>
      <c r="CZ7" s="18"/>
      <c r="DA7" s="18"/>
      <c r="DB7" s="18" t="n">
        <v>29238534</v>
      </c>
      <c r="DC7" s="18"/>
      <c r="DD7" s="18"/>
      <c r="DE7" s="18"/>
      <c r="DF7" s="18"/>
      <c r="DG7" s="18"/>
      <c r="DH7" s="18"/>
      <c r="DI7" s="18"/>
    </row>
    <row r="8" customFormat="false" ht="18.75" hidden="false" customHeight="true" outlineLevel="0" collapsed="false">
      <c r="A8" s="3"/>
      <c r="B8" s="21"/>
      <c r="C8" s="21"/>
      <c r="D8" s="21"/>
      <c r="E8" s="21"/>
      <c r="F8" s="21"/>
      <c r="G8" s="21"/>
      <c r="H8" s="21"/>
      <c r="I8" s="21"/>
      <c r="J8" s="21"/>
      <c r="K8" s="21"/>
      <c r="L8" s="22"/>
      <c r="M8" s="22"/>
      <c r="N8" s="22"/>
      <c r="O8" s="22"/>
      <c r="P8" s="22"/>
      <c r="Q8" s="22"/>
      <c r="R8" s="22"/>
      <c r="S8" s="22"/>
      <c r="T8" s="22"/>
      <c r="U8" s="22"/>
      <c r="V8" s="22"/>
      <c r="W8" s="21"/>
      <c r="X8" s="21"/>
      <c r="Y8" s="21"/>
      <c r="Z8" s="21"/>
      <c r="AA8" s="21"/>
      <c r="AB8" s="21"/>
      <c r="AC8" s="23"/>
      <c r="AD8" s="23"/>
      <c r="AE8" s="23"/>
      <c r="AF8" s="23"/>
      <c r="AG8" s="23"/>
      <c r="AH8" s="23"/>
      <c r="AI8" s="23"/>
      <c r="AJ8" s="23"/>
      <c r="AK8" s="23"/>
      <c r="AL8" s="23"/>
      <c r="AM8" s="15" t="s">
        <v>28</v>
      </c>
      <c r="AN8" s="15"/>
      <c r="AO8" s="15"/>
      <c r="AP8" s="15"/>
      <c r="AQ8" s="15"/>
      <c r="AR8" s="15"/>
      <c r="AS8" s="15"/>
      <c r="AT8" s="15"/>
      <c r="AU8" s="16" t="s">
        <v>29</v>
      </c>
      <c r="AV8" s="16"/>
      <c r="AW8" s="16"/>
      <c r="AX8" s="16"/>
      <c r="AY8" s="17" t="s">
        <v>30</v>
      </c>
      <c r="AZ8" s="17"/>
      <c r="BA8" s="17"/>
      <c r="BB8" s="17"/>
      <c r="BC8" s="17"/>
      <c r="BD8" s="17"/>
      <c r="BE8" s="17"/>
      <c r="BF8" s="17"/>
      <c r="BG8" s="17"/>
      <c r="BH8" s="17"/>
      <c r="BI8" s="17"/>
      <c r="BJ8" s="17"/>
      <c r="BK8" s="17"/>
      <c r="BL8" s="17"/>
      <c r="BM8" s="17"/>
      <c r="BN8" s="18" t="n">
        <v>668600</v>
      </c>
      <c r="BO8" s="18"/>
      <c r="BP8" s="18"/>
      <c r="BQ8" s="18"/>
      <c r="BR8" s="18"/>
      <c r="BS8" s="18"/>
      <c r="BT8" s="18"/>
      <c r="BU8" s="18"/>
      <c r="BV8" s="18" t="n">
        <v>513212</v>
      </c>
      <c r="BW8" s="18"/>
      <c r="BX8" s="18"/>
      <c r="BY8" s="18"/>
      <c r="BZ8" s="18"/>
      <c r="CA8" s="18"/>
      <c r="CB8" s="18"/>
      <c r="CC8" s="18"/>
      <c r="CD8" s="19" t="s">
        <v>31</v>
      </c>
      <c r="CE8" s="19"/>
      <c r="CF8" s="19"/>
      <c r="CG8" s="19"/>
      <c r="CH8" s="19"/>
      <c r="CI8" s="19"/>
      <c r="CJ8" s="19"/>
      <c r="CK8" s="19"/>
      <c r="CL8" s="19"/>
      <c r="CM8" s="19"/>
      <c r="CN8" s="19"/>
      <c r="CO8" s="19"/>
      <c r="CP8" s="19"/>
      <c r="CQ8" s="19"/>
      <c r="CR8" s="19"/>
      <c r="CS8" s="19"/>
      <c r="CT8" s="25" t="n">
        <v>0.92</v>
      </c>
      <c r="CU8" s="25"/>
      <c r="CV8" s="25"/>
      <c r="CW8" s="25"/>
      <c r="CX8" s="25"/>
      <c r="CY8" s="25"/>
      <c r="CZ8" s="25"/>
      <c r="DA8" s="25"/>
      <c r="DB8" s="25" t="n">
        <v>0.94</v>
      </c>
      <c r="DC8" s="25"/>
      <c r="DD8" s="25"/>
      <c r="DE8" s="25"/>
      <c r="DF8" s="25"/>
      <c r="DG8" s="25"/>
      <c r="DH8" s="25"/>
      <c r="DI8" s="25"/>
    </row>
    <row r="9" customFormat="false" ht="18.75" hidden="false" customHeight="true" outlineLevel="0" collapsed="false">
      <c r="A9" s="3"/>
      <c r="B9" s="26" t="s">
        <v>32</v>
      </c>
      <c r="C9" s="26"/>
      <c r="D9" s="26"/>
      <c r="E9" s="26"/>
      <c r="F9" s="26"/>
      <c r="G9" s="26"/>
      <c r="H9" s="26"/>
      <c r="I9" s="26"/>
      <c r="J9" s="26"/>
      <c r="K9" s="26"/>
      <c r="L9" s="27" t="s">
        <v>33</v>
      </c>
      <c r="M9" s="27"/>
      <c r="N9" s="27"/>
      <c r="O9" s="27"/>
      <c r="P9" s="27"/>
      <c r="Q9" s="27"/>
      <c r="R9" s="28" t="n">
        <v>143913</v>
      </c>
      <c r="S9" s="28"/>
      <c r="T9" s="28"/>
      <c r="U9" s="28"/>
      <c r="V9" s="28"/>
      <c r="W9" s="10" t="s">
        <v>34</v>
      </c>
      <c r="X9" s="10"/>
      <c r="Y9" s="10"/>
      <c r="Z9" s="10"/>
      <c r="AA9" s="10"/>
      <c r="AB9" s="10"/>
      <c r="AC9" s="10"/>
      <c r="AD9" s="10"/>
      <c r="AE9" s="10"/>
      <c r="AF9" s="10"/>
      <c r="AG9" s="10"/>
      <c r="AH9" s="10"/>
      <c r="AI9" s="10"/>
      <c r="AJ9" s="10"/>
      <c r="AK9" s="10"/>
      <c r="AL9" s="10"/>
      <c r="AM9" s="15" t="s">
        <v>35</v>
      </c>
      <c r="AN9" s="15"/>
      <c r="AO9" s="15"/>
      <c r="AP9" s="15"/>
      <c r="AQ9" s="15"/>
      <c r="AR9" s="15"/>
      <c r="AS9" s="15"/>
      <c r="AT9" s="15"/>
      <c r="AU9" s="16" t="s">
        <v>15</v>
      </c>
      <c r="AV9" s="16"/>
      <c r="AW9" s="16"/>
      <c r="AX9" s="16"/>
      <c r="AY9" s="17" t="s">
        <v>36</v>
      </c>
      <c r="AZ9" s="17"/>
      <c r="BA9" s="17"/>
      <c r="BB9" s="17"/>
      <c r="BC9" s="17"/>
      <c r="BD9" s="17"/>
      <c r="BE9" s="17"/>
      <c r="BF9" s="17"/>
      <c r="BG9" s="17"/>
      <c r="BH9" s="17"/>
      <c r="BI9" s="17"/>
      <c r="BJ9" s="17"/>
      <c r="BK9" s="17"/>
      <c r="BL9" s="17"/>
      <c r="BM9" s="17"/>
      <c r="BN9" s="18" t="n">
        <v>155388</v>
      </c>
      <c r="BO9" s="18"/>
      <c r="BP9" s="18"/>
      <c r="BQ9" s="18"/>
      <c r="BR9" s="18"/>
      <c r="BS9" s="18"/>
      <c r="BT9" s="18"/>
      <c r="BU9" s="18"/>
      <c r="BV9" s="18" t="n">
        <v>112706</v>
      </c>
      <c r="BW9" s="18"/>
      <c r="BX9" s="18"/>
      <c r="BY9" s="18"/>
      <c r="BZ9" s="18"/>
      <c r="CA9" s="18"/>
      <c r="CB9" s="18"/>
      <c r="CC9" s="18"/>
      <c r="CD9" s="19" t="s">
        <v>37</v>
      </c>
      <c r="CE9" s="19"/>
      <c r="CF9" s="19"/>
      <c r="CG9" s="19"/>
      <c r="CH9" s="19"/>
      <c r="CI9" s="19"/>
      <c r="CJ9" s="19"/>
      <c r="CK9" s="19"/>
      <c r="CL9" s="19"/>
      <c r="CM9" s="19"/>
      <c r="CN9" s="19"/>
      <c r="CO9" s="19"/>
      <c r="CP9" s="19"/>
      <c r="CQ9" s="19"/>
      <c r="CR9" s="19"/>
      <c r="CS9" s="19"/>
      <c r="CT9" s="20" t="n">
        <v>13</v>
      </c>
      <c r="CU9" s="20"/>
      <c r="CV9" s="20"/>
      <c r="CW9" s="20"/>
      <c r="CX9" s="20"/>
      <c r="CY9" s="20"/>
      <c r="CZ9" s="20"/>
      <c r="DA9" s="20"/>
      <c r="DB9" s="20" t="n">
        <v>13.6</v>
      </c>
      <c r="DC9" s="20"/>
      <c r="DD9" s="20"/>
      <c r="DE9" s="20"/>
      <c r="DF9" s="20"/>
      <c r="DG9" s="20"/>
      <c r="DH9" s="20"/>
      <c r="DI9" s="20"/>
    </row>
    <row r="10" customFormat="false" ht="18.75" hidden="false" customHeight="true" outlineLevel="0" collapsed="false">
      <c r="A10" s="3"/>
      <c r="B10" s="26"/>
      <c r="C10" s="26"/>
      <c r="D10" s="26"/>
      <c r="E10" s="26"/>
      <c r="F10" s="26"/>
      <c r="G10" s="26"/>
      <c r="H10" s="26"/>
      <c r="I10" s="26"/>
      <c r="J10" s="26"/>
      <c r="K10" s="26"/>
      <c r="L10" s="29" t="s">
        <v>38</v>
      </c>
      <c r="M10" s="29"/>
      <c r="N10" s="29"/>
      <c r="O10" s="29"/>
      <c r="P10" s="29"/>
      <c r="Q10" s="29"/>
      <c r="R10" s="30" t="n">
        <v>137247</v>
      </c>
      <c r="S10" s="30"/>
      <c r="T10" s="30"/>
      <c r="U10" s="30"/>
      <c r="V10" s="30"/>
      <c r="W10" s="10"/>
      <c r="X10" s="10"/>
      <c r="Y10" s="10"/>
      <c r="Z10" s="10"/>
      <c r="AA10" s="10"/>
      <c r="AB10" s="10"/>
      <c r="AC10" s="10"/>
      <c r="AD10" s="10"/>
      <c r="AE10" s="10"/>
      <c r="AF10" s="10"/>
      <c r="AG10" s="10"/>
      <c r="AH10" s="10"/>
      <c r="AI10" s="10"/>
      <c r="AJ10" s="10"/>
      <c r="AK10" s="10"/>
      <c r="AL10" s="10"/>
      <c r="AM10" s="15" t="s">
        <v>39</v>
      </c>
      <c r="AN10" s="15"/>
      <c r="AO10" s="15"/>
      <c r="AP10" s="15"/>
      <c r="AQ10" s="15"/>
      <c r="AR10" s="15"/>
      <c r="AS10" s="15"/>
      <c r="AT10" s="15"/>
      <c r="AU10" s="16" t="s">
        <v>15</v>
      </c>
      <c r="AV10" s="16"/>
      <c r="AW10" s="16"/>
      <c r="AX10" s="16"/>
      <c r="AY10" s="17" t="s">
        <v>40</v>
      </c>
      <c r="AZ10" s="17"/>
      <c r="BA10" s="17"/>
      <c r="BB10" s="17"/>
      <c r="BC10" s="17"/>
      <c r="BD10" s="17"/>
      <c r="BE10" s="17"/>
      <c r="BF10" s="17"/>
      <c r="BG10" s="17"/>
      <c r="BH10" s="17"/>
      <c r="BI10" s="17"/>
      <c r="BJ10" s="17"/>
      <c r="BK10" s="17"/>
      <c r="BL10" s="17"/>
      <c r="BM10" s="17"/>
      <c r="BN10" s="18" t="n">
        <v>857939</v>
      </c>
      <c r="BO10" s="18"/>
      <c r="BP10" s="18"/>
      <c r="BQ10" s="18"/>
      <c r="BR10" s="18"/>
      <c r="BS10" s="18"/>
      <c r="BT10" s="18"/>
      <c r="BU10" s="18"/>
      <c r="BV10" s="18" t="n">
        <v>200910</v>
      </c>
      <c r="BW10" s="18"/>
      <c r="BX10" s="18"/>
      <c r="BY10" s="18"/>
      <c r="BZ10" s="18"/>
      <c r="CA10" s="18"/>
      <c r="CB10" s="18"/>
      <c r="CC10" s="18"/>
      <c r="CD10" s="31" t="s">
        <v>41</v>
      </c>
      <c r="CE10" s="32"/>
      <c r="CF10" s="32"/>
      <c r="CG10" s="32"/>
      <c r="CH10" s="32"/>
      <c r="CI10" s="32"/>
      <c r="CJ10" s="32"/>
      <c r="CK10" s="32"/>
      <c r="CL10" s="32"/>
      <c r="CM10" s="32"/>
      <c r="CN10" s="32"/>
      <c r="CO10" s="32"/>
      <c r="CP10" s="32"/>
      <c r="CQ10" s="32"/>
      <c r="CR10" s="32"/>
      <c r="CS10" s="33"/>
      <c r="CT10" s="34"/>
      <c r="CU10" s="35"/>
      <c r="CV10" s="35"/>
      <c r="CW10" s="35"/>
      <c r="CX10" s="35"/>
      <c r="CY10" s="35"/>
      <c r="CZ10" s="35"/>
      <c r="DA10" s="36"/>
      <c r="DB10" s="34"/>
      <c r="DC10" s="35"/>
      <c r="DD10" s="35"/>
      <c r="DE10" s="35"/>
      <c r="DF10" s="35"/>
      <c r="DG10" s="35"/>
      <c r="DH10" s="35"/>
      <c r="DI10" s="36"/>
    </row>
    <row r="11" customFormat="false" ht="18.75" hidden="false" customHeight="true" outlineLevel="0" collapsed="false">
      <c r="A11" s="3"/>
      <c r="B11" s="26"/>
      <c r="C11" s="26"/>
      <c r="D11" s="26"/>
      <c r="E11" s="26"/>
      <c r="F11" s="26"/>
      <c r="G11" s="26"/>
      <c r="H11" s="26"/>
      <c r="I11" s="26"/>
      <c r="J11" s="26"/>
      <c r="K11" s="26"/>
      <c r="L11" s="37" t="s">
        <v>42</v>
      </c>
      <c r="M11" s="37"/>
      <c r="N11" s="37"/>
      <c r="O11" s="37"/>
      <c r="P11" s="37"/>
      <c r="Q11" s="37"/>
      <c r="R11" s="38" t="s">
        <v>43</v>
      </c>
      <c r="S11" s="38"/>
      <c r="T11" s="38"/>
      <c r="U11" s="38"/>
      <c r="V11" s="38"/>
      <c r="W11" s="10"/>
      <c r="X11" s="10"/>
      <c r="Y11" s="10"/>
      <c r="Z11" s="10"/>
      <c r="AA11" s="10"/>
      <c r="AB11" s="10"/>
      <c r="AC11" s="10"/>
      <c r="AD11" s="10"/>
      <c r="AE11" s="10"/>
      <c r="AF11" s="10"/>
      <c r="AG11" s="10"/>
      <c r="AH11" s="10"/>
      <c r="AI11" s="10"/>
      <c r="AJ11" s="10"/>
      <c r="AK11" s="10"/>
      <c r="AL11" s="10"/>
      <c r="AM11" s="15" t="s">
        <v>44</v>
      </c>
      <c r="AN11" s="15"/>
      <c r="AO11" s="15"/>
      <c r="AP11" s="15"/>
      <c r="AQ11" s="15"/>
      <c r="AR11" s="15"/>
      <c r="AS11" s="15"/>
      <c r="AT11" s="15"/>
      <c r="AU11" s="16" t="s">
        <v>15</v>
      </c>
      <c r="AV11" s="16"/>
      <c r="AW11" s="16"/>
      <c r="AX11" s="16"/>
      <c r="AY11" s="17" t="s">
        <v>45</v>
      </c>
      <c r="AZ11" s="17"/>
      <c r="BA11" s="17"/>
      <c r="BB11" s="17"/>
      <c r="BC11" s="17"/>
      <c r="BD11" s="17"/>
      <c r="BE11" s="17"/>
      <c r="BF11" s="17"/>
      <c r="BG11" s="17"/>
      <c r="BH11" s="17"/>
      <c r="BI11" s="17"/>
      <c r="BJ11" s="17"/>
      <c r="BK11" s="17"/>
      <c r="BL11" s="17"/>
      <c r="BM11" s="17"/>
      <c r="BN11" s="18" t="n">
        <v>0</v>
      </c>
      <c r="BO11" s="18"/>
      <c r="BP11" s="18"/>
      <c r="BQ11" s="18"/>
      <c r="BR11" s="18"/>
      <c r="BS11" s="18"/>
      <c r="BT11" s="18"/>
      <c r="BU11" s="18"/>
      <c r="BV11" s="18" t="n">
        <v>0</v>
      </c>
      <c r="BW11" s="18"/>
      <c r="BX11" s="18"/>
      <c r="BY11" s="18"/>
      <c r="BZ11" s="18"/>
      <c r="CA11" s="18"/>
      <c r="CB11" s="18"/>
      <c r="CC11" s="18"/>
      <c r="CD11" s="19" t="s">
        <v>46</v>
      </c>
      <c r="CE11" s="19"/>
      <c r="CF11" s="19"/>
      <c r="CG11" s="19"/>
      <c r="CH11" s="19"/>
      <c r="CI11" s="19"/>
      <c r="CJ11" s="19"/>
      <c r="CK11" s="19"/>
      <c r="CL11" s="19"/>
      <c r="CM11" s="19"/>
      <c r="CN11" s="19"/>
      <c r="CO11" s="19"/>
      <c r="CP11" s="19"/>
      <c r="CQ11" s="19"/>
      <c r="CR11" s="19"/>
      <c r="CS11" s="19"/>
      <c r="CT11" s="25" t="s">
        <v>47</v>
      </c>
      <c r="CU11" s="25"/>
      <c r="CV11" s="25"/>
      <c r="CW11" s="25"/>
      <c r="CX11" s="25"/>
      <c r="CY11" s="25"/>
      <c r="CZ11" s="25"/>
      <c r="DA11" s="25"/>
      <c r="DB11" s="25" t="s">
        <v>47</v>
      </c>
      <c r="DC11" s="25"/>
      <c r="DD11" s="25"/>
      <c r="DE11" s="25"/>
      <c r="DF11" s="25"/>
      <c r="DG11" s="25"/>
      <c r="DH11" s="25"/>
      <c r="DI11" s="25"/>
    </row>
    <row r="12" customFormat="false" ht="18.75" hidden="false" customHeight="true" outlineLevel="0" collapsed="false">
      <c r="A12" s="3"/>
      <c r="B12" s="39" t="s">
        <v>48</v>
      </c>
      <c r="C12" s="39"/>
      <c r="D12" s="39"/>
      <c r="E12" s="39"/>
      <c r="F12" s="39"/>
      <c r="G12" s="39"/>
      <c r="H12" s="39"/>
      <c r="I12" s="39"/>
      <c r="J12" s="39"/>
      <c r="K12" s="39"/>
      <c r="L12" s="40" t="s">
        <v>49</v>
      </c>
      <c r="M12" s="40"/>
      <c r="N12" s="40"/>
      <c r="O12" s="40"/>
      <c r="P12" s="40"/>
      <c r="Q12" s="40"/>
      <c r="R12" s="41" t="n">
        <v>138336</v>
      </c>
      <c r="S12" s="41"/>
      <c r="T12" s="41"/>
      <c r="U12" s="41"/>
      <c r="V12" s="41"/>
      <c r="W12" s="42" t="s">
        <v>7</v>
      </c>
      <c r="X12" s="42"/>
      <c r="Y12" s="42"/>
      <c r="Z12" s="42"/>
      <c r="AA12" s="42"/>
      <c r="AB12" s="42"/>
      <c r="AC12" s="43" t="s">
        <v>50</v>
      </c>
      <c r="AD12" s="43"/>
      <c r="AE12" s="43"/>
      <c r="AF12" s="43"/>
      <c r="AG12" s="43"/>
      <c r="AH12" s="44" t="s">
        <v>51</v>
      </c>
      <c r="AI12" s="44"/>
      <c r="AJ12" s="44"/>
      <c r="AK12" s="44"/>
      <c r="AL12" s="44"/>
      <c r="AM12" s="15" t="s">
        <v>52</v>
      </c>
      <c r="AN12" s="15"/>
      <c r="AO12" s="15"/>
      <c r="AP12" s="15"/>
      <c r="AQ12" s="15"/>
      <c r="AR12" s="15"/>
      <c r="AS12" s="15"/>
      <c r="AT12" s="15"/>
      <c r="AU12" s="16" t="s">
        <v>15</v>
      </c>
      <c r="AV12" s="16"/>
      <c r="AW12" s="16"/>
      <c r="AX12" s="16"/>
      <c r="AY12" s="17" t="s">
        <v>53</v>
      </c>
      <c r="AZ12" s="17"/>
      <c r="BA12" s="17"/>
      <c r="BB12" s="17"/>
      <c r="BC12" s="17"/>
      <c r="BD12" s="17"/>
      <c r="BE12" s="17"/>
      <c r="BF12" s="17"/>
      <c r="BG12" s="17"/>
      <c r="BH12" s="17"/>
      <c r="BI12" s="17"/>
      <c r="BJ12" s="17"/>
      <c r="BK12" s="17"/>
      <c r="BL12" s="17"/>
      <c r="BM12" s="17"/>
      <c r="BN12" s="18" t="n">
        <v>0</v>
      </c>
      <c r="BO12" s="18"/>
      <c r="BP12" s="18"/>
      <c r="BQ12" s="18"/>
      <c r="BR12" s="18"/>
      <c r="BS12" s="18"/>
      <c r="BT12" s="18"/>
      <c r="BU12" s="18"/>
      <c r="BV12" s="18" t="n">
        <v>0</v>
      </c>
      <c r="BW12" s="18"/>
      <c r="BX12" s="18"/>
      <c r="BY12" s="18"/>
      <c r="BZ12" s="18"/>
      <c r="CA12" s="18"/>
      <c r="CB12" s="18"/>
      <c r="CC12" s="18"/>
      <c r="CD12" s="19" t="s">
        <v>54</v>
      </c>
      <c r="CE12" s="19"/>
      <c r="CF12" s="19"/>
      <c r="CG12" s="19"/>
      <c r="CH12" s="19"/>
      <c r="CI12" s="19"/>
      <c r="CJ12" s="19"/>
      <c r="CK12" s="19"/>
      <c r="CL12" s="19"/>
      <c r="CM12" s="19"/>
      <c r="CN12" s="19"/>
      <c r="CO12" s="19"/>
      <c r="CP12" s="19"/>
      <c r="CQ12" s="19"/>
      <c r="CR12" s="19"/>
      <c r="CS12" s="19"/>
      <c r="CT12" s="25" t="s">
        <v>47</v>
      </c>
      <c r="CU12" s="25"/>
      <c r="CV12" s="25"/>
      <c r="CW12" s="25"/>
      <c r="CX12" s="25"/>
      <c r="CY12" s="25"/>
      <c r="CZ12" s="25"/>
      <c r="DA12" s="25"/>
      <c r="DB12" s="25" t="s">
        <v>47</v>
      </c>
      <c r="DC12" s="25"/>
      <c r="DD12" s="25"/>
      <c r="DE12" s="25"/>
      <c r="DF12" s="25"/>
      <c r="DG12" s="25"/>
      <c r="DH12" s="25"/>
      <c r="DI12" s="25"/>
    </row>
    <row r="13" customFormat="false" ht="18.75" hidden="false" customHeight="true" outlineLevel="0" collapsed="false">
      <c r="A13" s="3"/>
      <c r="B13" s="39"/>
      <c r="C13" s="39"/>
      <c r="D13" s="39"/>
      <c r="E13" s="39"/>
      <c r="F13" s="39"/>
      <c r="G13" s="39"/>
      <c r="H13" s="39"/>
      <c r="I13" s="39"/>
      <c r="J13" s="39"/>
      <c r="K13" s="39"/>
      <c r="L13" s="45"/>
      <c r="M13" s="46" t="s">
        <v>55</v>
      </c>
      <c r="N13" s="46"/>
      <c r="O13" s="46"/>
      <c r="P13" s="46"/>
      <c r="Q13" s="46"/>
      <c r="R13" s="47" t="n">
        <v>135047</v>
      </c>
      <c r="S13" s="47"/>
      <c r="T13" s="47"/>
      <c r="U13" s="47"/>
      <c r="V13" s="47"/>
      <c r="W13" s="42" t="s">
        <v>56</v>
      </c>
      <c r="X13" s="42"/>
      <c r="Y13" s="42"/>
      <c r="Z13" s="42"/>
      <c r="AA13" s="42"/>
      <c r="AB13" s="42"/>
      <c r="AC13" s="48" t="n">
        <v>827</v>
      </c>
      <c r="AD13" s="48"/>
      <c r="AE13" s="48"/>
      <c r="AF13" s="48"/>
      <c r="AG13" s="48"/>
      <c r="AH13" s="30" t="n">
        <v>892</v>
      </c>
      <c r="AI13" s="30"/>
      <c r="AJ13" s="30"/>
      <c r="AK13" s="30"/>
      <c r="AL13" s="30"/>
      <c r="AM13" s="15" t="s">
        <v>57</v>
      </c>
      <c r="AN13" s="15"/>
      <c r="AO13" s="15"/>
      <c r="AP13" s="15"/>
      <c r="AQ13" s="15"/>
      <c r="AR13" s="15"/>
      <c r="AS13" s="15"/>
      <c r="AT13" s="15"/>
      <c r="AU13" s="16" t="s">
        <v>29</v>
      </c>
      <c r="AV13" s="16"/>
      <c r="AW13" s="16"/>
      <c r="AX13" s="16"/>
      <c r="AY13" s="17" t="s">
        <v>58</v>
      </c>
      <c r="AZ13" s="17"/>
      <c r="BA13" s="17"/>
      <c r="BB13" s="17"/>
      <c r="BC13" s="17"/>
      <c r="BD13" s="17"/>
      <c r="BE13" s="17"/>
      <c r="BF13" s="17"/>
      <c r="BG13" s="17"/>
      <c r="BH13" s="17"/>
      <c r="BI13" s="17"/>
      <c r="BJ13" s="17"/>
      <c r="BK13" s="17"/>
      <c r="BL13" s="17"/>
      <c r="BM13" s="17"/>
      <c r="BN13" s="18" t="n">
        <v>1013327</v>
      </c>
      <c r="BO13" s="18"/>
      <c r="BP13" s="18"/>
      <c r="BQ13" s="18"/>
      <c r="BR13" s="18"/>
      <c r="BS13" s="18"/>
      <c r="BT13" s="18"/>
      <c r="BU13" s="18"/>
      <c r="BV13" s="18" t="n">
        <v>313616</v>
      </c>
      <c r="BW13" s="18"/>
      <c r="BX13" s="18"/>
      <c r="BY13" s="18"/>
      <c r="BZ13" s="18"/>
      <c r="CA13" s="18"/>
      <c r="CB13" s="18"/>
      <c r="CC13" s="18"/>
      <c r="CD13" s="19" t="s">
        <v>59</v>
      </c>
      <c r="CE13" s="19"/>
      <c r="CF13" s="19"/>
      <c r="CG13" s="19"/>
      <c r="CH13" s="19"/>
      <c r="CI13" s="19"/>
      <c r="CJ13" s="19"/>
      <c r="CK13" s="19"/>
      <c r="CL13" s="19"/>
      <c r="CM13" s="19"/>
      <c r="CN13" s="19"/>
      <c r="CO13" s="19"/>
      <c r="CP13" s="19"/>
      <c r="CQ13" s="19"/>
      <c r="CR13" s="19"/>
      <c r="CS13" s="19"/>
      <c r="CT13" s="20" t="n">
        <v>5.6</v>
      </c>
      <c r="CU13" s="20"/>
      <c r="CV13" s="20"/>
      <c r="CW13" s="20"/>
      <c r="CX13" s="20"/>
      <c r="CY13" s="20"/>
      <c r="CZ13" s="20"/>
      <c r="DA13" s="20"/>
      <c r="DB13" s="20" t="n">
        <v>6.4</v>
      </c>
      <c r="DC13" s="20"/>
      <c r="DD13" s="20"/>
      <c r="DE13" s="20"/>
      <c r="DF13" s="20"/>
      <c r="DG13" s="20"/>
      <c r="DH13" s="20"/>
      <c r="DI13" s="20"/>
    </row>
    <row r="14" customFormat="false" ht="18.75" hidden="false" customHeight="true" outlineLevel="0" collapsed="false">
      <c r="A14" s="3"/>
      <c r="B14" s="39"/>
      <c r="C14" s="39"/>
      <c r="D14" s="39"/>
      <c r="E14" s="39"/>
      <c r="F14" s="39"/>
      <c r="G14" s="39"/>
      <c r="H14" s="39"/>
      <c r="I14" s="39"/>
      <c r="J14" s="39"/>
      <c r="K14" s="39"/>
      <c r="L14" s="49" t="s">
        <v>60</v>
      </c>
      <c r="M14" s="49"/>
      <c r="N14" s="49"/>
      <c r="O14" s="49"/>
      <c r="P14" s="49"/>
      <c r="Q14" s="49"/>
      <c r="R14" s="47" t="n">
        <v>137268</v>
      </c>
      <c r="S14" s="47"/>
      <c r="T14" s="47"/>
      <c r="U14" s="47"/>
      <c r="V14" s="47"/>
      <c r="W14" s="42"/>
      <c r="X14" s="42"/>
      <c r="Y14" s="42"/>
      <c r="Z14" s="42"/>
      <c r="AA14" s="42"/>
      <c r="AB14" s="42"/>
      <c r="AC14" s="50" t="n">
        <v>1.4</v>
      </c>
      <c r="AD14" s="50"/>
      <c r="AE14" s="50"/>
      <c r="AF14" s="50"/>
      <c r="AG14" s="50"/>
      <c r="AH14" s="51" t="n">
        <v>1.5</v>
      </c>
      <c r="AI14" s="51"/>
      <c r="AJ14" s="51"/>
      <c r="AK14" s="51"/>
      <c r="AL14" s="51"/>
      <c r="AM14" s="15"/>
      <c r="AN14" s="15"/>
      <c r="AO14" s="15"/>
      <c r="AP14" s="15"/>
      <c r="AQ14" s="15"/>
      <c r="AR14" s="15"/>
      <c r="AS14" s="15"/>
      <c r="AT14" s="15"/>
      <c r="AU14" s="16"/>
      <c r="AV14" s="16"/>
      <c r="AW14" s="16"/>
      <c r="AX14" s="16"/>
      <c r="AY14" s="17"/>
      <c r="AZ14" s="17"/>
      <c r="BA14" s="17"/>
      <c r="BB14" s="17"/>
      <c r="BC14" s="17"/>
      <c r="BD14" s="17"/>
      <c r="BE14" s="17"/>
      <c r="BF14" s="17"/>
      <c r="BG14" s="17"/>
      <c r="BH14" s="17"/>
      <c r="BI14" s="17"/>
      <c r="BJ14" s="17"/>
      <c r="BK14" s="17"/>
      <c r="BL14" s="17"/>
      <c r="BM14" s="17"/>
      <c r="BN14" s="18"/>
      <c r="BO14" s="18"/>
      <c r="BP14" s="18"/>
      <c r="BQ14" s="18"/>
      <c r="BR14" s="18"/>
      <c r="BS14" s="18"/>
      <c r="BT14" s="18"/>
      <c r="BU14" s="18"/>
      <c r="BV14" s="18"/>
      <c r="BW14" s="18"/>
      <c r="BX14" s="18"/>
      <c r="BY14" s="18"/>
      <c r="BZ14" s="18"/>
      <c r="CA14" s="18"/>
      <c r="CB14" s="18"/>
      <c r="CC14" s="18"/>
      <c r="CD14" s="52" t="s">
        <v>61</v>
      </c>
      <c r="CE14" s="52"/>
      <c r="CF14" s="52"/>
      <c r="CG14" s="52"/>
      <c r="CH14" s="52"/>
      <c r="CI14" s="52"/>
      <c r="CJ14" s="52"/>
      <c r="CK14" s="52"/>
      <c r="CL14" s="52"/>
      <c r="CM14" s="52"/>
      <c r="CN14" s="52"/>
      <c r="CO14" s="52"/>
      <c r="CP14" s="52"/>
      <c r="CQ14" s="52"/>
      <c r="CR14" s="52"/>
      <c r="CS14" s="52"/>
      <c r="CT14" s="53" t="s">
        <v>47</v>
      </c>
      <c r="CU14" s="53"/>
      <c r="CV14" s="53"/>
      <c r="CW14" s="53"/>
      <c r="CX14" s="53"/>
      <c r="CY14" s="53"/>
      <c r="CZ14" s="53"/>
      <c r="DA14" s="53"/>
      <c r="DB14" s="53" t="s">
        <v>47</v>
      </c>
      <c r="DC14" s="53"/>
      <c r="DD14" s="53"/>
      <c r="DE14" s="53"/>
      <c r="DF14" s="53"/>
      <c r="DG14" s="53"/>
      <c r="DH14" s="53"/>
      <c r="DI14" s="53"/>
    </row>
    <row r="15" customFormat="false" ht="18.75" hidden="false" customHeight="true" outlineLevel="0" collapsed="false">
      <c r="A15" s="3"/>
      <c r="B15" s="39"/>
      <c r="C15" s="39"/>
      <c r="D15" s="39"/>
      <c r="E15" s="39"/>
      <c r="F15" s="39"/>
      <c r="G15" s="39"/>
      <c r="H15" s="39"/>
      <c r="I15" s="39"/>
      <c r="J15" s="39"/>
      <c r="K15" s="39"/>
      <c r="L15" s="45"/>
      <c r="M15" s="46" t="s">
        <v>55</v>
      </c>
      <c r="N15" s="46"/>
      <c r="O15" s="46"/>
      <c r="P15" s="46"/>
      <c r="Q15" s="46"/>
      <c r="R15" s="47" t="n">
        <v>134379</v>
      </c>
      <c r="S15" s="47"/>
      <c r="T15" s="47"/>
      <c r="U15" s="47"/>
      <c r="V15" s="47"/>
      <c r="W15" s="42" t="s">
        <v>62</v>
      </c>
      <c r="X15" s="42"/>
      <c r="Y15" s="42"/>
      <c r="Z15" s="42"/>
      <c r="AA15" s="42"/>
      <c r="AB15" s="42"/>
      <c r="AC15" s="48" t="n">
        <v>18183</v>
      </c>
      <c r="AD15" s="48"/>
      <c r="AE15" s="48"/>
      <c r="AF15" s="48"/>
      <c r="AG15" s="48"/>
      <c r="AH15" s="30" t="n">
        <v>19498</v>
      </c>
      <c r="AI15" s="30"/>
      <c r="AJ15" s="30"/>
      <c r="AK15" s="30"/>
      <c r="AL15" s="30"/>
      <c r="AM15" s="15"/>
      <c r="AN15" s="15"/>
      <c r="AO15" s="15"/>
      <c r="AP15" s="15"/>
      <c r="AQ15" s="15"/>
      <c r="AR15" s="15"/>
      <c r="AS15" s="15"/>
      <c r="AT15" s="15"/>
      <c r="AU15" s="16"/>
      <c r="AV15" s="16"/>
      <c r="AW15" s="16"/>
      <c r="AX15" s="16"/>
      <c r="AY15" s="11" t="s">
        <v>63</v>
      </c>
      <c r="AZ15" s="11"/>
      <c r="BA15" s="11"/>
      <c r="BB15" s="11"/>
      <c r="BC15" s="11"/>
      <c r="BD15" s="11"/>
      <c r="BE15" s="11"/>
      <c r="BF15" s="11"/>
      <c r="BG15" s="11"/>
      <c r="BH15" s="11"/>
      <c r="BI15" s="11"/>
      <c r="BJ15" s="11"/>
      <c r="BK15" s="11"/>
      <c r="BL15" s="11"/>
      <c r="BM15" s="11"/>
      <c r="BN15" s="12" t="n">
        <v>20716944</v>
      </c>
      <c r="BO15" s="12"/>
      <c r="BP15" s="12"/>
      <c r="BQ15" s="12"/>
      <c r="BR15" s="12"/>
      <c r="BS15" s="12"/>
      <c r="BT15" s="12"/>
      <c r="BU15" s="12"/>
      <c r="BV15" s="12" t="n">
        <v>19334889</v>
      </c>
      <c r="BW15" s="12"/>
      <c r="BX15" s="12"/>
      <c r="BY15" s="12"/>
      <c r="BZ15" s="12"/>
      <c r="CA15" s="12"/>
      <c r="CB15" s="12"/>
      <c r="CC15" s="12"/>
      <c r="CD15" s="54" t="s">
        <v>64</v>
      </c>
      <c r="CE15" s="54"/>
      <c r="CF15" s="54"/>
      <c r="CG15" s="54"/>
      <c r="CH15" s="54"/>
      <c r="CI15" s="54"/>
      <c r="CJ15" s="54"/>
      <c r="CK15" s="54"/>
      <c r="CL15" s="54"/>
      <c r="CM15" s="54"/>
      <c r="CN15" s="54"/>
      <c r="CO15" s="54"/>
      <c r="CP15" s="54"/>
      <c r="CQ15" s="54"/>
      <c r="CR15" s="54"/>
      <c r="CS15" s="54"/>
      <c r="CT15" s="55"/>
      <c r="CU15" s="56"/>
      <c r="CV15" s="56"/>
      <c r="CW15" s="56"/>
      <c r="CX15" s="56"/>
      <c r="CY15" s="56"/>
      <c r="CZ15" s="56"/>
      <c r="DA15" s="57"/>
      <c r="DB15" s="55"/>
      <c r="DC15" s="56"/>
      <c r="DD15" s="56"/>
      <c r="DE15" s="56"/>
      <c r="DF15" s="56"/>
      <c r="DG15" s="56"/>
      <c r="DH15" s="56"/>
      <c r="DI15" s="57"/>
    </row>
    <row r="16" customFormat="false" ht="18.75" hidden="false" customHeight="true" outlineLevel="0" collapsed="false">
      <c r="A16" s="3"/>
      <c r="B16" s="39"/>
      <c r="C16" s="39"/>
      <c r="D16" s="39"/>
      <c r="E16" s="39"/>
      <c r="F16" s="39"/>
      <c r="G16" s="39"/>
      <c r="H16" s="39"/>
      <c r="I16" s="39"/>
      <c r="J16" s="39"/>
      <c r="K16" s="39"/>
      <c r="L16" s="49" t="s">
        <v>65</v>
      </c>
      <c r="M16" s="49"/>
      <c r="N16" s="49"/>
      <c r="O16" s="49"/>
      <c r="P16" s="49"/>
      <c r="Q16" s="49"/>
      <c r="R16" s="58" t="s">
        <v>66</v>
      </c>
      <c r="S16" s="58"/>
      <c r="T16" s="58"/>
      <c r="U16" s="58"/>
      <c r="V16" s="58"/>
      <c r="W16" s="42"/>
      <c r="X16" s="42"/>
      <c r="Y16" s="42"/>
      <c r="Z16" s="42"/>
      <c r="AA16" s="42"/>
      <c r="AB16" s="42"/>
      <c r="AC16" s="50" t="n">
        <v>30.4</v>
      </c>
      <c r="AD16" s="50"/>
      <c r="AE16" s="50"/>
      <c r="AF16" s="50"/>
      <c r="AG16" s="50"/>
      <c r="AH16" s="51" t="n">
        <v>31.9</v>
      </c>
      <c r="AI16" s="51"/>
      <c r="AJ16" s="51"/>
      <c r="AK16" s="51"/>
      <c r="AL16" s="51"/>
      <c r="AM16" s="15"/>
      <c r="AN16" s="15"/>
      <c r="AO16" s="15"/>
      <c r="AP16" s="15"/>
      <c r="AQ16" s="15"/>
      <c r="AR16" s="15"/>
      <c r="AS16" s="15"/>
      <c r="AT16" s="15"/>
      <c r="AU16" s="16"/>
      <c r="AV16" s="16"/>
      <c r="AW16" s="16"/>
      <c r="AX16" s="16"/>
      <c r="AY16" s="17" t="s">
        <v>67</v>
      </c>
      <c r="AZ16" s="17"/>
      <c r="BA16" s="17"/>
      <c r="BB16" s="17"/>
      <c r="BC16" s="17"/>
      <c r="BD16" s="17"/>
      <c r="BE16" s="17"/>
      <c r="BF16" s="17"/>
      <c r="BG16" s="17"/>
      <c r="BH16" s="17"/>
      <c r="BI16" s="17"/>
      <c r="BJ16" s="17"/>
      <c r="BK16" s="17"/>
      <c r="BL16" s="17"/>
      <c r="BM16" s="17"/>
      <c r="BN16" s="18" t="n">
        <v>22767658</v>
      </c>
      <c r="BO16" s="18"/>
      <c r="BP16" s="18"/>
      <c r="BQ16" s="18"/>
      <c r="BR16" s="18"/>
      <c r="BS16" s="18"/>
      <c r="BT16" s="18"/>
      <c r="BU16" s="18"/>
      <c r="BV16" s="18" t="n">
        <v>21567136</v>
      </c>
      <c r="BW16" s="18"/>
      <c r="BX16" s="18"/>
      <c r="BY16" s="18"/>
      <c r="BZ16" s="18"/>
      <c r="CA16" s="18"/>
      <c r="CB16" s="18"/>
      <c r="CC16" s="18"/>
      <c r="CD16" s="59"/>
      <c r="CE16" s="60"/>
      <c r="CF16" s="60"/>
      <c r="CG16" s="60"/>
      <c r="CH16" s="60"/>
      <c r="CI16" s="60"/>
      <c r="CJ16" s="60"/>
      <c r="CK16" s="60"/>
      <c r="CL16" s="60"/>
      <c r="CM16" s="60"/>
      <c r="CN16" s="60"/>
      <c r="CO16" s="60"/>
      <c r="CP16" s="60"/>
      <c r="CQ16" s="60"/>
      <c r="CR16" s="60"/>
      <c r="CS16" s="60"/>
      <c r="CT16" s="20"/>
      <c r="CU16" s="20"/>
      <c r="CV16" s="20"/>
      <c r="CW16" s="20"/>
      <c r="CX16" s="20"/>
      <c r="CY16" s="20"/>
      <c r="CZ16" s="20"/>
      <c r="DA16" s="20"/>
      <c r="DB16" s="20"/>
      <c r="DC16" s="20"/>
      <c r="DD16" s="20"/>
      <c r="DE16" s="20"/>
      <c r="DF16" s="20"/>
      <c r="DG16" s="20"/>
      <c r="DH16" s="20"/>
      <c r="DI16" s="20"/>
    </row>
    <row r="17" customFormat="false" ht="18.75" hidden="false" customHeight="true" outlineLevel="0" collapsed="false">
      <c r="A17" s="3"/>
      <c r="B17" s="39"/>
      <c r="C17" s="39"/>
      <c r="D17" s="39"/>
      <c r="E17" s="39"/>
      <c r="F17" s="39"/>
      <c r="G17" s="39"/>
      <c r="H17" s="39"/>
      <c r="I17" s="39"/>
      <c r="J17" s="39"/>
      <c r="K17" s="39"/>
      <c r="L17" s="61"/>
      <c r="M17" s="62" t="s">
        <v>68</v>
      </c>
      <c r="N17" s="62"/>
      <c r="O17" s="62"/>
      <c r="P17" s="62"/>
      <c r="Q17" s="62"/>
      <c r="R17" s="58" t="s">
        <v>69</v>
      </c>
      <c r="S17" s="58"/>
      <c r="T17" s="58"/>
      <c r="U17" s="58"/>
      <c r="V17" s="58"/>
      <c r="W17" s="21" t="s">
        <v>70</v>
      </c>
      <c r="X17" s="21"/>
      <c r="Y17" s="21"/>
      <c r="Z17" s="21"/>
      <c r="AA17" s="21"/>
      <c r="AB17" s="21"/>
      <c r="AC17" s="48" t="n">
        <v>40789</v>
      </c>
      <c r="AD17" s="48"/>
      <c r="AE17" s="48"/>
      <c r="AF17" s="48"/>
      <c r="AG17" s="48"/>
      <c r="AH17" s="30" t="n">
        <v>40782</v>
      </c>
      <c r="AI17" s="30"/>
      <c r="AJ17" s="30"/>
      <c r="AK17" s="30"/>
      <c r="AL17" s="30"/>
      <c r="AM17" s="15"/>
      <c r="AN17" s="15"/>
      <c r="AO17" s="15"/>
      <c r="AP17" s="15"/>
      <c r="AQ17" s="15"/>
      <c r="AR17" s="15"/>
      <c r="AS17" s="15"/>
      <c r="AT17" s="15"/>
      <c r="AU17" s="16"/>
      <c r="AV17" s="16"/>
      <c r="AW17" s="16"/>
      <c r="AX17" s="16"/>
      <c r="AY17" s="17" t="s">
        <v>71</v>
      </c>
      <c r="AZ17" s="17"/>
      <c r="BA17" s="17"/>
      <c r="BB17" s="17"/>
      <c r="BC17" s="17"/>
      <c r="BD17" s="17"/>
      <c r="BE17" s="17"/>
      <c r="BF17" s="17"/>
      <c r="BG17" s="17"/>
      <c r="BH17" s="17"/>
      <c r="BI17" s="17"/>
      <c r="BJ17" s="17"/>
      <c r="BK17" s="17"/>
      <c r="BL17" s="17"/>
      <c r="BM17" s="17"/>
      <c r="BN17" s="18" t="n">
        <v>26573360</v>
      </c>
      <c r="BO17" s="18"/>
      <c r="BP17" s="18"/>
      <c r="BQ17" s="18"/>
      <c r="BR17" s="18"/>
      <c r="BS17" s="18"/>
      <c r="BT17" s="18"/>
      <c r="BU17" s="18"/>
      <c r="BV17" s="18" t="n">
        <v>24757806</v>
      </c>
      <c r="BW17" s="18"/>
      <c r="BX17" s="18"/>
      <c r="BY17" s="18"/>
      <c r="BZ17" s="18"/>
      <c r="CA17" s="18"/>
      <c r="CB17" s="18"/>
      <c r="CC17" s="18"/>
      <c r="CD17" s="59"/>
      <c r="CE17" s="60"/>
      <c r="CF17" s="60"/>
      <c r="CG17" s="60"/>
      <c r="CH17" s="60"/>
      <c r="CI17" s="60"/>
      <c r="CJ17" s="60"/>
      <c r="CK17" s="60"/>
      <c r="CL17" s="60"/>
      <c r="CM17" s="60"/>
      <c r="CN17" s="60"/>
      <c r="CO17" s="60"/>
      <c r="CP17" s="60"/>
      <c r="CQ17" s="60"/>
      <c r="CR17" s="60"/>
      <c r="CS17" s="60"/>
      <c r="CT17" s="20"/>
      <c r="CU17" s="20"/>
      <c r="CV17" s="20"/>
      <c r="CW17" s="20"/>
      <c r="CX17" s="20"/>
      <c r="CY17" s="20"/>
      <c r="CZ17" s="20"/>
      <c r="DA17" s="20"/>
      <c r="DB17" s="20"/>
      <c r="DC17" s="20"/>
      <c r="DD17" s="20"/>
      <c r="DE17" s="20"/>
      <c r="DF17" s="20"/>
      <c r="DG17" s="20"/>
      <c r="DH17" s="20"/>
      <c r="DI17" s="20"/>
    </row>
    <row r="18" customFormat="false" ht="18.75" hidden="false" customHeight="true" outlineLevel="0" collapsed="false">
      <c r="A18" s="3"/>
      <c r="B18" s="26" t="s">
        <v>72</v>
      </c>
      <c r="C18" s="26"/>
      <c r="D18" s="26"/>
      <c r="E18" s="26"/>
      <c r="F18" s="26"/>
      <c r="G18" s="26"/>
      <c r="H18" s="26"/>
      <c r="I18" s="26"/>
      <c r="J18" s="26"/>
      <c r="K18" s="26"/>
      <c r="L18" s="63" t="n">
        <v>67.82</v>
      </c>
      <c r="M18" s="63"/>
      <c r="N18" s="63"/>
      <c r="O18" s="63"/>
      <c r="P18" s="63"/>
      <c r="Q18" s="63"/>
      <c r="R18" s="63"/>
      <c r="S18" s="63"/>
      <c r="T18" s="63"/>
      <c r="U18" s="63"/>
      <c r="V18" s="63"/>
      <c r="W18" s="21"/>
      <c r="X18" s="21"/>
      <c r="Y18" s="21"/>
      <c r="Z18" s="21"/>
      <c r="AA18" s="21"/>
      <c r="AB18" s="21"/>
      <c r="AC18" s="64" t="n">
        <v>68.2</v>
      </c>
      <c r="AD18" s="64"/>
      <c r="AE18" s="64"/>
      <c r="AF18" s="64"/>
      <c r="AG18" s="64"/>
      <c r="AH18" s="65" t="n">
        <v>66.7</v>
      </c>
      <c r="AI18" s="65"/>
      <c r="AJ18" s="65"/>
      <c r="AK18" s="65"/>
      <c r="AL18" s="65"/>
      <c r="AM18" s="15"/>
      <c r="AN18" s="15"/>
      <c r="AO18" s="15"/>
      <c r="AP18" s="15"/>
      <c r="AQ18" s="15"/>
      <c r="AR18" s="15"/>
      <c r="AS18" s="15"/>
      <c r="AT18" s="15"/>
      <c r="AU18" s="16"/>
      <c r="AV18" s="16"/>
      <c r="AW18" s="16"/>
      <c r="AX18" s="16"/>
      <c r="AY18" s="17" t="s">
        <v>73</v>
      </c>
      <c r="AZ18" s="17"/>
      <c r="BA18" s="17"/>
      <c r="BB18" s="17"/>
      <c r="BC18" s="17"/>
      <c r="BD18" s="17"/>
      <c r="BE18" s="17"/>
      <c r="BF18" s="17"/>
      <c r="BG18" s="17"/>
      <c r="BH18" s="17"/>
      <c r="BI18" s="17"/>
      <c r="BJ18" s="17"/>
      <c r="BK18" s="17"/>
      <c r="BL18" s="17"/>
      <c r="BM18" s="17"/>
      <c r="BN18" s="18" t="n">
        <v>27597199</v>
      </c>
      <c r="BO18" s="18"/>
      <c r="BP18" s="18"/>
      <c r="BQ18" s="18"/>
      <c r="BR18" s="18"/>
      <c r="BS18" s="18"/>
      <c r="BT18" s="18"/>
      <c r="BU18" s="18"/>
      <c r="BV18" s="18" t="n">
        <v>27142502</v>
      </c>
      <c r="BW18" s="18"/>
      <c r="BX18" s="18"/>
      <c r="BY18" s="18"/>
      <c r="BZ18" s="18"/>
      <c r="CA18" s="18"/>
      <c r="CB18" s="18"/>
      <c r="CC18" s="18"/>
      <c r="CD18" s="59"/>
      <c r="CE18" s="60"/>
      <c r="CF18" s="60"/>
      <c r="CG18" s="60"/>
      <c r="CH18" s="60"/>
      <c r="CI18" s="60"/>
      <c r="CJ18" s="60"/>
      <c r="CK18" s="60"/>
      <c r="CL18" s="60"/>
      <c r="CM18" s="60"/>
      <c r="CN18" s="60"/>
      <c r="CO18" s="60"/>
      <c r="CP18" s="60"/>
      <c r="CQ18" s="60"/>
      <c r="CR18" s="60"/>
      <c r="CS18" s="60"/>
      <c r="CT18" s="20"/>
      <c r="CU18" s="20"/>
      <c r="CV18" s="20"/>
      <c r="CW18" s="20"/>
      <c r="CX18" s="20"/>
      <c r="CY18" s="20"/>
      <c r="CZ18" s="20"/>
      <c r="DA18" s="20"/>
      <c r="DB18" s="20"/>
      <c r="DC18" s="20"/>
      <c r="DD18" s="20"/>
      <c r="DE18" s="20"/>
      <c r="DF18" s="20"/>
      <c r="DG18" s="20"/>
      <c r="DH18" s="20"/>
      <c r="DI18" s="20"/>
    </row>
    <row r="19" customFormat="false" ht="18.75" hidden="false" customHeight="true" outlineLevel="0" collapsed="false">
      <c r="A19" s="3"/>
      <c r="B19" s="26" t="s">
        <v>74</v>
      </c>
      <c r="C19" s="26"/>
      <c r="D19" s="26"/>
      <c r="E19" s="26"/>
      <c r="F19" s="26"/>
      <c r="G19" s="26"/>
      <c r="H19" s="26"/>
      <c r="I19" s="26"/>
      <c r="J19" s="26"/>
      <c r="K19" s="26"/>
      <c r="L19" s="66" t="n">
        <v>2122</v>
      </c>
      <c r="M19" s="66"/>
      <c r="N19" s="66"/>
      <c r="O19" s="66"/>
      <c r="P19" s="66"/>
      <c r="Q19" s="66"/>
      <c r="R19" s="66"/>
      <c r="S19" s="66"/>
      <c r="T19" s="66"/>
      <c r="U19" s="66"/>
      <c r="V19" s="66"/>
      <c r="W19" s="67"/>
      <c r="X19" s="67"/>
      <c r="Y19" s="67"/>
      <c r="Z19" s="67"/>
      <c r="AA19" s="67"/>
      <c r="AB19" s="67"/>
      <c r="AC19" s="68"/>
      <c r="AD19" s="68"/>
      <c r="AE19" s="68"/>
      <c r="AF19" s="68"/>
      <c r="AG19" s="68"/>
      <c r="AH19" s="69"/>
      <c r="AI19" s="69"/>
      <c r="AJ19" s="69"/>
      <c r="AK19" s="69"/>
      <c r="AL19" s="69"/>
      <c r="AM19" s="15"/>
      <c r="AN19" s="15"/>
      <c r="AO19" s="15"/>
      <c r="AP19" s="15"/>
      <c r="AQ19" s="15"/>
      <c r="AR19" s="15"/>
      <c r="AS19" s="15"/>
      <c r="AT19" s="15"/>
      <c r="AU19" s="16"/>
      <c r="AV19" s="16"/>
      <c r="AW19" s="16"/>
      <c r="AX19" s="16"/>
      <c r="AY19" s="17" t="s">
        <v>75</v>
      </c>
      <c r="AZ19" s="17"/>
      <c r="BA19" s="17"/>
      <c r="BB19" s="17"/>
      <c r="BC19" s="17"/>
      <c r="BD19" s="17"/>
      <c r="BE19" s="17"/>
      <c r="BF19" s="17"/>
      <c r="BG19" s="17"/>
      <c r="BH19" s="17"/>
      <c r="BI19" s="17"/>
      <c r="BJ19" s="17"/>
      <c r="BK19" s="17"/>
      <c r="BL19" s="17"/>
      <c r="BM19" s="17"/>
      <c r="BN19" s="18" t="n">
        <v>35697941</v>
      </c>
      <c r="BO19" s="18"/>
      <c r="BP19" s="18"/>
      <c r="BQ19" s="18"/>
      <c r="BR19" s="18"/>
      <c r="BS19" s="18"/>
      <c r="BT19" s="18"/>
      <c r="BU19" s="18"/>
      <c r="BV19" s="18" t="n">
        <v>35345241</v>
      </c>
      <c r="BW19" s="18"/>
      <c r="BX19" s="18"/>
      <c r="BY19" s="18"/>
      <c r="BZ19" s="18"/>
      <c r="CA19" s="18"/>
      <c r="CB19" s="18"/>
      <c r="CC19" s="18"/>
      <c r="CD19" s="59"/>
      <c r="CE19" s="60"/>
      <c r="CF19" s="60"/>
      <c r="CG19" s="60"/>
      <c r="CH19" s="60"/>
      <c r="CI19" s="60"/>
      <c r="CJ19" s="60"/>
      <c r="CK19" s="60"/>
      <c r="CL19" s="60"/>
      <c r="CM19" s="60"/>
      <c r="CN19" s="60"/>
      <c r="CO19" s="60"/>
      <c r="CP19" s="60"/>
      <c r="CQ19" s="60"/>
      <c r="CR19" s="60"/>
      <c r="CS19" s="60"/>
      <c r="CT19" s="20"/>
      <c r="CU19" s="20"/>
      <c r="CV19" s="20"/>
      <c r="CW19" s="20"/>
      <c r="CX19" s="20"/>
      <c r="CY19" s="20"/>
      <c r="CZ19" s="20"/>
      <c r="DA19" s="20"/>
      <c r="DB19" s="20"/>
      <c r="DC19" s="20"/>
      <c r="DD19" s="20"/>
      <c r="DE19" s="20"/>
      <c r="DF19" s="20"/>
      <c r="DG19" s="20"/>
      <c r="DH19" s="20"/>
      <c r="DI19" s="20"/>
    </row>
    <row r="20" customFormat="false" ht="18.75" hidden="false" customHeight="true" outlineLevel="0" collapsed="false">
      <c r="A20" s="3"/>
      <c r="B20" s="26" t="s">
        <v>76</v>
      </c>
      <c r="C20" s="26"/>
      <c r="D20" s="26"/>
      <c r="E20" s="26"/>
      <c r="F20" s="26"/>
      <c r="G20" s="26"/>
      <c r="H20" s="26"/>
      <c r="I20" s="26"/>
      <c r="J20" s="26"/>
      <c r="K20" s="26"/>
      <c r="L20" s="66" t="n">
        <v>66944</v>
      </c>
      <c r="M20" s="66"/>
      <c r="N20" s="66"/>
      <c r="O20" s="66"/>
      <c r="P20" s="66"/>
      <c r="Q20" s="66"/>
      <c r="R20" s="66"/>
      <c r="S20" s="66"/>
      <c r="T20" s="66"/>
      <c r="U20" s="66"/>
      <c r="V20" s="66"/>
      <c r="W20" s="67"/>
      <c r="X20" s="67"/>
      <c r="Y20" s="67"/>
      <c r="Z20" s="67"/>
      <c r="AA20" s="67"/>
      <c r="AB20" s="67"/>
      <c r="AC20" s="70"/>
      <c r="AD20" s="70"/>
      <c r="AE20" s="70"/>
      <c r="AF20" s="70"/>
      <c r="AG20" s="70"/>
      <c r="AH20" s="71"/>
      <c r="AI20" s="71"/>
      <c r="AJ20" s="71"/>
      <c r="AK20" s="71"/>
      <c r="AL20" s="71"/>
      <c r="AM20" s="72"/>
      <c r="AN20" s="72"/>
      <c r="AO20" s="72"/>
      <c r="AP20" s="72"/>
      <c r="AQ20" s="72"/>
      <c r="AR20" s="72"/>
      <c r="AS20" s="72"/>
      <c r="AT20" s="72"/>
      <c r="AU20" s="73"/>
      <c r="AV20" s="73"/>
      <c r="AW20" s="73"/>
      <c r="AX20" s="73"/>
      <c r="AY20" s="17"/>
      <c r="AZ20" s="17"/>
      <c r="BA20" s="17"/>
      <c r="BB20" s="17"/>
      <c r="BC20" s="17"/>
      <c r="BD20" s="17"/>
      <c r="BE20" s="17"/>
      <c r="BF20" s="17"/>
      <c r="BG20" s="17"/>
      <c r="BH20" s="17"/>
      <c r="BI20" s="17"/>
      <c r="BJ20" s="17"/>
      <c r="BK20" s="17"/>
      <c r="BL20" s="17"/>
      <c r="BM20" s="17"/>
      <c r="BN20" s="18"/>
      <c r="BO20" s="18"/>
      <c r="BP20" s="18"/>
      <c r="BQ20" s="18"/>
      <c r="BR20" s="18"/>
      <c r="BS20" s="18"/>
      <c r="BT20" s="18"/>
      <c r="BU20" s="18"/>
      <c r="BV20" s="18"/>
      <c r="BW20" s="18"/>
      <c r="BX20" s="18"/>
      <c r="BY20" s="18"/>
      <c r="BZ20" s="18"/>
      <c r="CA20" s="18"/>
      <c r="CB20" s="18"/>
      <c r="CC20" s="18"/>
      <c r="CD20" s="59"/>
      <c r="CE20" s="60"/>
      <c r="CF20" s="60"/>
      <c r="CG20" s="60"/>
      <c r="CH20" s="60"/>
      <c r="CI20" s="60"/>
      <c r="CJ20" s="60"/>
      <c r="CK20" s="60"/>
      <c r="CL20" s="60"/>
      <c r="CM20" s="60"/>
      <c r="CN20" s="60"/>
      <c r="CO20" s="60"/>
      <c r="CP20" s="60"/>
      <c r="CQ20" s="60"/>
      <c r="CR20" s="60"/>
      <c r="CS20" s="60"/>
      <c r="CT20" s="20"/>
      <c r="CU20" s="20"/>
      <c r="CV20" s="20"/>
      <c r="CW20" s="20"/>
      <c r="CX20" s="20"/>
      <c r="CY20" s="20"/>
      <c r="CZ20" s="20"/>
      <c r="DA20" s="20"/>
      <c r="DB20" s="20"/>
      <c r="DC20" s="20"/>
      <c r="DD20" s="20"/>
      <c r="DE20" s="20"/>
      <c r="DF20" s="20"/>
      <c r="DG20" s="20"/>
      <c r="DH20" s="20"/>
      <c r="DI20" s="20"/>
    </row>
    <row r="21" customFormat="false" ht="18.75" hidden="false" customHeight="true" outlineLevel="0" collapsed="false">
      <c r="A21" s="3"/>
      <c r="B21" s="8" t="s">
        <v>77</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4"/>
      <c r="AZ21" s="74"/>
      <c r="BA21" s="74"/>
      <c r="BB21" s="74"/>
      <c r="BC21" s="74"/>
      <c r="BD21" s="74"/>
      <c r="BE21" s="74"/>
      <c r="BF21" s="74"/>
      <c r="BG21" s="74"/>
      <c r="BH21" s="74"/>
      <c r="BI21" s="74"/>
      <c r="BJ21" s="74"/>
      <c r="BK21" s="74"/>
      <c r="BL21" s="74"/>
      <c r="BM21" s="74"/>
      <c r="BN21" s="75"/>
      <c r="BO21" s="75"/>
      <c r="BP21" s="75"/>
      <c r="BQ21" s="75"/>
      <c r="BR21" s="75"/>
      <c r="BS21" s="75"/>
      <c r="BT21" s="75"/>
      <c r="BU21" s="75"/>
      <c r="BV21" s="75"/>
      <c r="BW21" s="75"/>
      <c r="BX21" s="75"/>
      <c r="BY21" s="75"/>
      <c r="BZ21" s="75"/>
      <c r="CA21" s="75"/>
      <c r="CB21" s="75"/>
      <c r="CC21" s="75"/>
      <c r="CD21" s="59"/>
      <c r="CE21" s="60"/>
      <c r="CF21" s="60"/>
      <c r="CG21" s="60"/>
      <c r="CH21" s="60"/>
      <c r="CI21" s="60"/>
      <c r="CJ21" s="60"/>
      <c r="CK21" s="60"/>
      <c r="CL21" s="60"/>
      <c r="CM21" s="60"/>
      <c r="CN21" s="60"/>
      <c r="CO21" s="60"/>
      <c r="CP21" s="60"/>
      <c r="CQ21" s="60"/>
      <c r="CR21" s="60"/>
      <c r="CS21" s="60"/>
      <c r="CT21" s="20"/>
      <c r="CU21" s="20"/>
      <c r="CV21" s="20"/>
      <c r="CW21" s="20"/>
      <c r="CX21" s="20"/>
      <c r="CY21" s="20"/>
      <c r="CZ21" s="20"/>
      <c r="DA21" s="20"/>
      <c r="DB21" s="20"/>
      <c r="DC21" s="20"/>
      <c r="DD21" s="20"/>
      <c r="DE21" s="20"/>
      <c r="DF21" s="20"/>
      <c r="DG21" s="20"/>
      <c r="DH21" s="20"/>
      <c r="DI21" s="20"/>
    </row>
    <row r="22" customFormat="false" ht="18.75" hidden="false" customHeight="true" outlineLevel="0" collapsed="false">
      <c r="A22" s="3"/>
      <c r="B22" s="76" t="s">
        <v>78</v>
      </c>
      <c r="C22" s="76"/>
      <c r="D22" s="76"/>
      <c r="E22" s="77" t="s">
        <v>7</v>
      </c>
      <c r="F22" s="77"/>
      <c r="G22" s="77"/>
      <c r="H22" s="77"/>
      <c r="I22" s="77"/>
      <c r="J22" s="77"/>
      <c r="K22" s="77"/>
      <c r="L22" s="77" t="s">
        <v>79</v>
      </c>
      <c r="M22" s="77"/>
      <c r="N22" s="77"/>
      <c r="O22" s="77"/>
      <c r="P22" s="77"/>
      <c r="Q22" s="78" t="s">
        <v>80</v>
      </c>
      <c r="R22" s="78"/>
      <c r="S22" s="78"/>
      <c r="T22" s="78"/>
      <c r="U22" s="78"/>
      <c r="V22" s="78"/>
      <c r="W22" s="79" t="s">
        <v>81</v>
      </c>
      <c r="X22" s="79"/>
      <c r="Y22" s="79"/>
      <c r="Z22" s="77" t="s">
        <v>7</v>
      </c>
      <c r="AA22" s="77"/>
      <c r="AB22" s="77"/>
      <c r="AC22" s="77"/>
      <c r="AD22" s="77"/>
      <c r="AE22" s="77"/>
      <c r="AF22" s="77"/>
      <c r="AG22" s="77"/>
      <c r="AH22" s="80" t="s">
        <v>82</v>
      </c>
      <c r="AI22" s="80"/>
      <c r="AJ22" s="80"/>
      <c r="AK22" s="80"/>
      <c r="AL22" s="80"/>
      <c r="AM22" s="80" t="s">
        <v>83</v>
      </c>
      <c r="AN22" s="80"/>
      <c r="AO22" s="80"/>
      <c r="AP22" s="80"/>
      <c r="AQ22" s="80"/>
      <c r="AR22" s="80"/>
      <c r="AS22" s="81" t="s">
        <v>80</v>
      </c>
      <c r="AT22" s="81"/>
      <c r="AU22" s="81"/>
      <c r="AV22" s="81"/>
      <c r="AW22" s="81"/>
      <c r="AX22" s="81"/>
      <c r="AY22" s="11" t="s">
        <v>84</v>
      </c>
      <c r="AZ22" s="11"/>
      <c r="BA22" s="11"/>
      <c r="BB22" s="11"/>
      <c r="BC22" s="11"/>
      <c r="BD22" s="11"/>
      <c r="BE22" s="11"/>
      <c r="BF22" s="11"/>
      <c r="BG22" s="11"/>
      <c r="BH22" s="11"/>
      <c r="BI22" s="11"/>
      <c r="BJ22" s="11"/>
      <c r="BK22" s="11"/>
      <c r="BL22" s="11"/>
      <c r="BM22" s="11"/>
      <c r="BN22" s="12" t="n">
        <v>41609441</v>
      </c>
      <c r="BO22" s="12"/>
      <c r="BP22" s="12"/>
      <c r="BQ22" s="12"/>
      <c r="BR22" s="12"/>
      <c r="BS22" s="12"/>
      <c r="BT22" s="12"/>
      <c r="BU22" s="12"/>
      <c r="BV22" s="12" t="n">
        <v>44516338</v>
      </c>
      <c r="BW22" s="12"/>
      <c r="BX22" s="12"/>
      <c r="BY22" s="12"/>
      <c r="BZ22" s="12"/>
      <c r="CA22" s="12"/>
      <c r="CB22" s="12"/>
      <c r="CC22" s="12"/>
      <c r="CD22" s="59"/>
      <c r="CE22" s="60"/>
      <c r="CF22" s="60"/>
      <c r="CG22" s="60"/>
      <c r="CH22" s="60"/>
      <c r="CI22" s="60"/>
      <c r="CJ22" s="60"/>
      <c r="CK22" s="60"/>
      <c r="CL22" s="60"/>
      <c r="CM22" s="60"/>
      <c r="CN22" s="60"/>
      <c r="CO22" s="60"/>
      <c r="CP22" s="60"/>
      <c r="CQ22" s="60"/>
      <c r="CR22" s="60"/>
      <c r="CS22" s="60"/>
      <c r="CT22" s="20"/>
      <c r="CU22" s="20"/>
      <c r="CV22" s="20"/>
      <c r="CW22" s="20"/>
      <c r="CX22" s="20"/>
      <c r="CY22" s="20"/>
      <c r="CZ22" s="20"/>
      <c r="DA22" s="20"/>
      <c r="DB22" s="20"/>
      <c r="DC22" s="20"/>
      <c r="DD22" s="20"/>
      <c r="DE22" s="20"/>
      <c r="DF22" s="20"/>
      <c r="DG22" s="20"/>
      <c r="DH22" s="20"/>
      <c r="DI22" s="20"/>
    </row>
    <row r="23" customFormat="false" ht="18.75" hidden="false" customHeight="true" outlineLevel="0" collapsed="false">
      <c r="A23" s="3"/>
      <c r="B23" s="76"/>
      <c r="C23" s="76"/>
      <c r="D23" s="76"/>
      <c r="E23" s="77"/>
      <c r="F23" s="77"/>
      <c r="G23" s="77"/>
      <c r="H23" s="77"/>
      <c r="I23" s="77"/>
      <c r="J23" s="77"/>
      <c r="K23" s="77"/>
      <c r="L23" s="77"/>
      <c r="M23" s="77"/>
      <c r="N23" s="77"/>
      <c r="O23" s="77"/>
      <c r="P23" s="77"/>
      <c r="Q23" s="78"/>
      <c r="R23" s="78"/>
      <c r="S23" s="78"/>
      <c r="T23" s="78"/>
      <c r="U23" s="78"/>
      <c r="V23" s="78"/>
      <c r="W23" s="79"/>
      <c r="X23" s="79"/>
      <c r="Y23" s="79"/>
      <c r="Z23" s="77"/>
      <c r="AA23" s="77"/>
      <c r="AB23" s="77"/>
      <c r="AC23" s="77"/>
      <c r="AD23" s="77"/>
      <c r="AE23" s="77"/>
      <c r="AF23" s="77"/>
      <c r="AG23" s="77"/>
      <c r="AH23" s="80"/>
      <c r="AI23" s="80"/>
      <c r="AJ23" s="80"/>
      <c r="AK23" s="80"/>
      <c r="AL23" s="80"/>
      <c r="AM23" s="80"/>
      <c r="AN23" s="80"/>
      <c r="AO23" s="80"/>
      <c r="AP23" s="80"/>
      <c r="AQ23" s="80"/>
      <c r="AR23" s="80"/>
      <c r="AS23" s="81"/>
      <c r="AT23" s="81"/>
      <c r="AU23" s="81"/>
      <c r="AV23" s="81"/>
      <c r="AW23" s="81"/>
      <c r="AX23" s="81"/>
      <c r="AY23" s="17" t="s">
        <v>85</v>
      </c>
      <c r="AZ23" s="17"/>
      <c r="BA23" s="17"/>
      <c r="BB23" s="17"/>
      <c r="BC23" s="17"/>
      <c r="BD23" s="17"/>
      <c r="BE23" s="17"/>
      <c r="BF23" s="17"/>
      <c r="BG23" s="17"/>
      <c r="BH23" s="17"/>
      <c r="BI23" s="17"/>
      <c r="BJ23" s="17"/>
      <c r="BK23" s="17"/>
      <c r="BL23" s="17"/>
      <c r="BM23" s="17"/>
      <c r="BN23" s="18" t="n">
        <v>23560781</v>
      </c>
      <c r="BO23" s="18"/>
      <c r="BP23" s="18"/>
      <c r="BQ23" s="18"/>
      <c r="BR23" s="18"/>
      <c r="BS23" s="18"/>
      <c r="BT23" s="18"/>
      <c r="BU23" s="18"/>
      <c r="BV23" s="18" t="n">
        <v>24224330</v>
      </c>
      <c r="BW23" s="18"/>
      <c r="BX23" s="18"/>
      <c r="BY23" s="18"/>
      <c r="BZ23" s="18"/>
      <c r="CA23" s="18"/>
      <c r="CB23" s="18"/>
      <c r="CC23" s="18"/>
      <c r="CD23" s="59"/>
      <c r="CE23" s="60"/>
      <c r="CF23" s="60"/>
      <c r="CG23" s="60"/>
      <c r="CH23" s="60"/>
      <c r="CI23" s="60"/>
      <c r="CJ23" s="60"/>
      <c r="CK23" s="60"/>
      <c r="CL23" s="60"/>
      <c r="CM23" s="60"/>
      <c r="CN23" s="60"/>
      <c r="CO23" s="60"/>
      <c r="CP23" s="60"/>
      <c r="CQ23" s="60"/>
      <c r="CR23" s="60"/>
      <c r="CS23" s="60"/>
      <c r="CT23" s="20"/>
      <c r="CU23" s="20"/>
      <c r="CV23" s="20"/>
      <c r="CW23" s="20"/>
      <c r="CX23" s="20"/>
      <c r="CY23" s="20"/>
      <c r="CZ23" s="20"/>
      <c r="DA23" s="20"/>
      <c r="DB23" s="20"/>
      <c r="DC23" s="20"/>
      <c r="DD23" s="20"/>
      <c r="DE23" s="20"/>
      <c r="DF23" s="20"/>
      <c r="DG23" s="20"/>
      <c r="DH23" s="20"/>
      <c r="DI23" s="20"/>
    </row>
    <row r="24" customFormat="false" ht="18.75" hidden="false" customHeight="true" outlineLevel="0" collapsed="false">
      <c r="A24" s="3"/>
      <c r="B24" s="76"/>
      <c r="C24" s="76"/>
      <c r="D24" s="76"/>
      <c r="E24" s="29" t="s">
        <v>86</v>
      </c>
      <c r="F24" s="29"/>
      <c r="G24" s="29"/>
      <c r="H24" s="29"/>
      <c r="I24" s="29"/>
      <c r="J24" s="29"/>
      <c r="K24" s="29"/>
      <c r="L24" s="48" t="n">
        <v>1</v>
      </c>
      <c r="M24" s="48"/>
      <c r="N24" s="48"/>
      <c r="O24" s="48"/>
      <c r="P24" s="48"/>
      <c r="Q24" s="48" t="n">
        <v>9260</v>
      </c>
      <c r="R24" s="48"/>
      <c r="S24" s="48"/>
      <c r="T24" s="48"/>
      <c r="U24" s="48"/>
      <c r="V24" s="48"/>
      <c r="W24" s="79"/>
      <c r="X24" s="79"/>
      <c r="Y24" s="79"/>
      <c r="Z24" s="29" t="s">
        <v>87</v>
      </c>
      <c r="AA24" s="29"/>
      <c r="AB24" s="29"/>
      <c r="AC24" s="29"/>
      <c r="AD24" s="29"/>
      <c r="AE24" s="29"/>
      <c r="AF24" s="29"/>
      <c r="AG24" s="29"/>
      <c r="AH24" s="48" t="n">
        <v>646</v>
      </c>
      <c r="AI24" s="48"/>
      <c r="AJ24" s="48"/>
      <c r="AK24" s="48"/>
      <c r="AL24" s="48"/>
      <c r="AM24" s="48" t="n">
        <v>1913452</v>
      </c>
      <c r="AN24" s="48"/>
      <c r="AO24" s="48"/>
      <c r="AP24" s="48"/>
      <c r="AQ24" s="48"/>
      <c r="AR24" s="48"/>
      <c r="AS24" s="30" t="n">
        <v>2962</v>
      </c>
      <c r="AT24" s="30"/>
      <c r="AU24" s="30"/>
      <c r="AV24" s="30"/>
      <c r="AW24" s="30"/>
      <c r="AX24" s="30"/>
      <c r="AY24" s="82" t="s">
        <v>88</v>
      </c>
      <c r="AZ24" s="82"/>
      <c r="BA24" s="82"/>
      <c r="BB24" s="82"/>
      <c r="BC24" s="82"/>
      <c r="BD24" s="82"/>
      <c r="BE24" s="82"/>
      <c r="BF24" s="82"/>
      <c r="BG24" s="82"/>
      <c r="BH24" s="82"/>
      <c r="BI24" s="82"/>
      <c r="BJ24" s="82"/>
      <c r="BK24" s="82"/>
      <c r="BL24" s="82"/>
      <c r="BM24" s="82"/>
      <c r="BN24" s="18" t="n">
        <v>27269309</v>
      </c>
      <c r="BO24" s="18"/>
      <c r="BP24" s="18"/>
      <c r="BQ24" s="18"/>
      <c r="BR24" s="18"/>
      <c r="BS24" s="18"/>
      <c r="BT24" s="18"/>
      <c r="BU24" s="18"/>
      <c r="BV24" s="18" t="n">
        <v>29141119</v>
      </c>
      <c r="BW24" s="18"/>
      <c r="BX24" s="18"/>
      <c r="BY24" s="18"/>
      <c r="BZ24" s="18"/>
      <c r="CA24" s="18"/>
      <c r="CB24" s="18"/>
      <c r="CC24" s="18"/>
      <c r="CD24" s="59"/>
      <c r="CE24" s="60"/>
      <c r="CF24" s="60"/>
      <c r="CG24" s="60"/>
      <c r="CH24" s="60"/>
      <c r="CI24" s="60"/>
      <c r="CJ24" s="60"/>
      <c r="CK24" s="60"/>
      <c r="CL24" s="60"/>
      <c r="CM24" s="60"/>
      <c r="CN24" s="60"/>
      <c r="CO24" s="60"/>
      <c r="CP24" s="60"/>
      <c r="CQ24" s="60"/>
      <c r="CR24" s="60"/>
      <c r="CS24" s="60"/>
      <c r="CT24" s="20"/>
      <c r="CU24" s="20"/>
      <c r="CV24" s="20"/>
      <c r="CW24" s="20"/>
      <c r="CX24" s="20"/>
      <c r="CY24" s="20"/>
      <c r="CZ24" s="20"/>
      <c r="DA24" s="20"/>
      <c r="DB24" s="20"/>
      <c r="DC24" s="20"/>
      <c r="DD24" s="20"/>
      <c r="DE24" s="20"/>
      <c r="DF24" s="20"/>
      <c r="DG24" s="20"/>
      <c r="DH24" s="20"/>
      <c r="DI24" s="20"/>
    </row>
    <row r="25" customFormat="false" ht="18.75" hidden="false" customHeight="true" outlineLevel="0" collapsed="false">
      <c r="A25" s="3"/>
      <c r="B25" s="76"/>
      <c r="C25" s="76"/>
      <c r="D25" s="76"/>
      <c r="E25" s="29" t="s">
        <v>89</v>
      </c>
      <c r="F25" s="29"/>
      <c r="G25" s="29"/>
      <c r="H25" s="29"/>
      <c r="I25" s="29"/>
      <c r="J25" s="29"/>
      <c r="K25" s="29"/>
      <c r="L25" s="48" t="n">
        <v>2</v>
      </c>
      <c r="M25" s="48"/>
      <c r="N25" s="48"/>
      <c r="O25" s="48"/>
      <c r="P25" s="48"/>
      <c r="Q25" s="48" t="n">
        <v>7790</v>
      </c>
      <c r="R25" s="48"/>
      <c r="S25" s="48"/>
      <c r="T25" s="48"/>
      <c r="U25" s="48"/>
      <c r="V25" s="48"/>
      <c r="W25" s="79"/>
      <c r="X25" s="79"/>
      <c r="Y25" s="79"/>
      <c r="Z25" s="29" t="s">
        <v>90</v>
      </c>
      <c r="AA25" s="29"/>
      <c r="AB25" s="29"/>
      <c r="AC25" s="29"/>
      <c r="AD25" s="29"/>
      <c r="AE25" s="29"/>
      <c r="AF25" s="29"/>
      <c r="AG25" s="29"/>
      <c r="AH25" s="48" t="s">
        <v>47</v>
      </c>
      <c r="AI25" s="48"/>
      <c r="AJ25" s="48"/>
      <c r="AK25" s="48"/>
      <c r="AL25" s="48"/>
      <c r="AM25" s="48" t="s">
        <v>47</v>
      </c>
      <c r="AN25" s="48"/>
      <c r="AO25" s="48"/>
      <c r="AP25" s="48"/>
      <c r="AQ25" s="48"/>
      <c r="AR25" s="48"/>
      <c r="AS25" s="30" t="s">
        <v>47</v>
      </c>
      <c r="AT25" s="30"/>
      <c r="AU25" s="30"/>
      <c r="AV25" s="30"/>
      <c r="AW25" s="30"/>
      <c r="AX25" s="30"/>
      <c r="AY25" s="11" t="s">
        <v>91</v>
      </c>
      <c r="AZ25" s="11"/>
      <c r="BA25" s="11"/>
      <c r="BB25" s="11"/>
      <c r="BC25" s="11"/>
      <c r="BD25" s="11"/>
      <c r="BE25" s="11"/>
      <c r="BF25" s="11"/>
      <c r="BG25" s="11"/>
      <c r="BH25" s="11"/>
      <c r="BI25" s="11"/>
      <c r="BJ25" s="11"/>
      <c r="BK25" s="11"/>
      <c r="BL25" s="11"/>
      <c r="BM25" s="11"/>
      <c r="BN25" s="12" t="n">
        <v>24187187</v>
      </c>
      <c r="BO25" s="12"/>
      <c r="BP25" s="12"/>
      <c r="BQ25" s="12"/>
      <c r="BR25" s="12"/>
      <c r="BS25" s="12"/>
      <c r="BT25" s="12"/>
      <c r="BU25" s="12"/>
      <c r="BV25" s="12" t="n">
        <v>23814428</v>
      </c>
      <c r="BW25" s="12"/>
      <c r="BX25" s="12"/>
      <c r="BY25" s="12"/>
      <c r="BZ25" s="12"/>
      <c r="CA25" s="12"/>
      <c r="CB25" s="12"/>
      <c r="CC25" s="12"/>
      <c r="CD25" s="59"/>
      <c r="CE25" s="60"/>
      <c r="CF25" s="60"/>
      <c r="CG25" s="60"/>
      <c r="CH25" s="60"/>
      <c r="CI25" s="60"/>
      <c r="CJ25" s="60"/>
      <c r="CK25" s="60"/>
      <c r="CL25" s="60"/>
      <c r="CM25" s="60"/>
      <c r="CN25" s="60"/>
      <c r="CO25" s="60"/>
      <c r="CP25" s="60"/>
      <c r="CQ25" s="60"/>
      <c r="CR25" s="60"/>
      <c r="CS25" s="60"/>
      <c r="CT25" s="20"/>
      <c r="CU25" s="20"/>
      <c r="CV25" s="20"/>
      <c r="CW25" s="20"/>
      <c r="CX25" s="20"/>
      <c r="CY25" s="20"/>
      <c r="CZ25" s="20"/>
      <c r="DA25" s="20"/>
      <c r="DB25" s="20"/>
      <c r="DC25" s="20"/>
      <c r="DD25" s="20"/>
      <c r="DE25" s="20"/>
      <c r="DF25" s="20"/>
      <c r="DG25" s="20"/>
      <c r="DH25" s="20"/>
      <c r="DI25" s="20"/>
    </row>
    <row r="26" customFormat="false" ht="18.75" hidden="false" customHeight="true" outlineLevel="0" collapsed="false">
      <c r="A26" s="3"/>
      <c r="B26" s="76"/>
      <c r="C26" s="76"/>
      <c r="D26" s="76"/>
      <c r="E26" s="29" t="s">
        <v>92</v>
      </c>
      <c r="F26" s="29"/>
      <c r="G26" s="29"/>
      <c r="H26" s="29"/>
      <c r="I26" s="29"/>
      <c r="J26" s="29"/>
      <c r="K26" s="29"/>
      <c r="L26" s="48" t="n">
        <v>1</v>
      </c>
      <c r="M26" s="48"/>
      <c r="N26" s="48"/>
      <c r="O26" s="48"/>
      <c r="P26" s="48"/>
      <c r="Q26" s="48" t="n">
        <v>7200</v>
      </c>
      <c r="R26" s="48"/>
      <c r="S26" s="48"/>
      <c r="T26" s="48"/>
      <c r="U26" s="48"/>
      <c r="V26" s="48"/>
      <c r="W26" s="79"/>
      <c r="X26" s="79"/>
      <c r="Y26" s="79"/>
      <c r="Z26" s="29" t="s">
        <v>93</v>
      </c>
      <c r="AA26" s="29"/>
      <c r="AB26" s="29"/>
      <c r="AC26" s="29"/>
      <c r="AD26" s="29"/>
      <c r="AE26" s="29"/>
      <c r="AF26" s="29"/>
      <c r="AG26" s="29"/>
      <c r="AH26" s="48" t="n">
        <v>4</v>
      </c>
      <c r="AI26" s="48"/>
      <c r="AJ26" s="48"/>
      <c r="AK26" s="48"/>
      <c r="AL26" s="48"/>
      <c r="AM26" s="48" t="n">
        <v>10752</v>
      </c>
      <c r="AN26" s="48"/>
      <c r="AO26" s="48"/>
      <c r="AP26" s="48"/>
      <c r="AQ26" s="48"/>
      <c r="AR26" s="48"/>
      <c r="AS26" s="30" t="n">
        <v>2688</v>
      </c>
      <c r="AT26" s="30"/>
      <c r="AU26" s="30"/>
      <c r="AV26" s="30"/>
      <c r="AW26" s="30"/>
      <c r="AX26" s="30"/>
      <c r="AY26" s="19" t="s">
        <v>94</v>
      </c>
      <c r="AZ26" s="19"/>
      <c r="BA26" s="19"/>
      <c r="BB26" s="19"/>
      <c r="BC26" s="19"/>
      <c r="BD26" s="19"/>
      <c r="BE26" s="19"/>
      <c r="BF26" s="19"/>
      <c r="BG26" s="19"/>
      <c r="BH26" s="19"/>
      <c r="BI26" s="19"/>
      <c r="BJ26" s="19"/>
      <c r="BK26" s="19"/>
      <c r="BL26" s="19"/>
      <c r="BM26" s="19"/>
      <c r="BN26" s="18" t="s">
        <v>47</v>
      </c>
      <c r="BO26" s="18"/>
      <c r="BP26" s="18"/>
      <c r="BQ26" s="18"/>
      <c r="BR26" s="18"/>
      <c r="BS26" s="18"/>
      <c r="BT26" s="18"/>
      <c r="BU26" s="18"/>
      <c r="BV26" s="18" t="s">
        <v>47</v>
      </c>
      <c r="BW26" s="18"/>
      <c r="BX26" s="18"/>
      <c r="BY26" s="18"/>
      <c r="BZ26" s="18"/>
      <c r="CA26" s="18"/>
      <c r="CB26" s="18"/>
      <c r="CC26" s="18"/>
      <c r="CD26" s="59"/>
      <c r="CE26" s="60"/>
      <c r="CF26" s="60"/>
      <c r="CG26" s="60"/>
      <c r="CH26" s="60"/>
      <c r="CI26" s="60"/>
      <c r="CJ26" s="60"/>
      <c r="CK26" s="60"/>
      <c r="CL26" s="60"/>
      <c r="CM26" s="60"/>
      <c r="CN26" s="60"/>
      <c r="CO26" s="60"/>
      <c r="CP26" s="60"/>
      <c r="CQ26" s="60"/>
      <c r="CR26" s="60"/>
      <c r="CS26" s="60"/>
      <c r="CT26" s="20"/>
      <c r="CU26" s="20"/>
      <c r="CV26" s="20"/>
      <c r="CW26" s="20"/>
      <c r="CX26" s="20"/>
      <c r="CY26" s="20"/>
      <c r="CZ26" s="20"/>
      <c r="DA26" s="20"/>
      <c r="DB26" s="20"/>
      <c r="DC26" s="20"/>
      <c r="DD26" s="20"/>
      <c r="DE26" s="20"/>
      <c r="DF26" s="20"/>
      <c r="DG26" s="20"/>
      <c r="DH26" s="20"/>
      <c r="DI26" s="20"/>
    </row>
    <row r="27" customFormat="false" ht="18.75" hidden="false" customHeight="true" outlineLevel="0" collapsed="false">
      <c r="A27" s="3"/>
      <c r="B27" s="76"/>
      <c r="C27" s="76"/>
      <c r="D27" s="76"/>
      <c r="E27" s="29" t="s">
        <v>95</v>
      </c>
      <c r="F27" s="29"/>
      <c r="G27" s="29"/>
      <c r="H27" s="29"/>
      <c r="I27" s="29"/>
      <c r="J27" s="29"/>
      <c r="K27" s="29"/>
      <c r="L27" s="48" t="n">
        <v>1</v>
      </c>
      <c r="M27" s="48"/>
      <c r="N27" s="48"/>
      <c r="O27" s="48"/>
      <c r="P27" s="48"/>
      <c r="Q27" s="48" t="n">
        <v>5580</v>
      </c>
      <c r="R27" s="48"/>
      <c r="S27" s="48"/>
      <c r="T27" s="48"/>
      <c r="U27" s="48"/>
      <c r="V27" s="48"/>
      <c r="W27" s="79"/>
      <c r="X27" s="79"/>
      <c r="Y27" s="79"/>
      <c r="Z27" s="29" t="s">
        <v>96</v>
      </c>
      <c r="AA27" s="29"/>
      <c r="AB27" s="29"/>
      <c r="AC27" s="29"/>
      <c r="AD27" s="29"/>
      <c r="AE27" s="29"/>
      <c r="AF27" s="29"/>
      <c r="AG27" s="29"/>
      <c r="AH27" s="48" t="n">
        <v>99</v>
      </c>
      <c r="AI27" s="48"/>
      <c r="AJ27" s="48"/>
      <c r="AK27" s="48"/>
      <c r="AL27" s="48"/>
      <c r="AM27" s="48" t="n">
        <v>309177</v>
      </c>
      <c r="AN27" s="48"/>
      <c r="AO27" s="48"/>
      <c r="AP27" s="48"/>
      <c r="AQ27" s="48"/>
      <c r="AR27" s="48"/>
      <c r="AS27" s="30" t="n">
        <v>3123</v>
      </c>
      <c r="AT27" s="30"/>
      <c r="AU27" s="30"/>
      <c r="AV27" s="30"/>
      <c r="AW27" s="30"/>
      <c r="AX27" s="30"/>
      <c r="AY27" s="52" t="s">
        <v>97</v>
      </c>
      <c r="AZ27" s="52"/>
      <c r="BA27" s="52"/>
      <c r="BB27" s="52"/>
      <c r="BC27" s="52"/>
      <c r="BD27" s="52"/>
      <c r="BE27" s="52"/>
      <c r="BF27" s="52"/>
      <c r="BG27" s="52"/>
      <c r="BH27" s="52"/>
      <c r="BI27" s="52"/>
      <c r="BJ27" s="52"/>
      <c r="BK27" s="52"/>
      <c r="BL27" s="52"/>
      <c r="BM27" s="52"/>
      <c r="BN27" s="75" t="n">
        <v>963387</v>
      </c>
      <c r="BO27" s="75"/>
      <c r="BP27" s="75"/>
      <c r="BQ27" s="75"/>
      <c r="BR27" s="75"/>
      <c r="BS27" s="75"/>
      <c r="BT27" s="75"/>
      <c r="BU27" s="75"/>
      <c r="BV27" s="75" t="n">
        <v>963369</v>
      </c>
      <c r="BW27" s="75"/>
      <c r="BX27" s="75"/>
      <c r="BY27" s="75"/>
      <c r="BZ27" s="75"/>
      <c r="CA27" s="75"/>
      <c r="CB27" s="75"/>
      <c r="CC27" s="75"/>
      <c r="CD27" s="83"/>
      <c r="CE27" s="60"/>
      <c r="CF27" s="60"/>
      <c r="CG27" s="60"/>
      <c r="CH27" s="60"/>
      <c r="CI27" s="60"/>
      <c r="CJ27" s="60"/>
      <c r="CK27" s="60"/>
      <c r="CL27" s="60"/>
      <c r="CM27" s="60"/>
      <c r="CN27" s="60"/>
      <c r="CO27" s="60"/>
      <c r="CP27" s="60"/>
      <c r="CQ27" s="60"/>
      <c r="CR27" s="60"/>
      <c r="CS27" s="60"/>
      <c r="CT27" s="20"/>
      <c r="CU27" s="20"/>
      <c r="CV27" s="20"/>
      <c r="CW27" s="20"/>
      <c r="CX27" s="20"/>
      <c r="CY27" s="20"/>
      <c r="CZ27" s="20"/>
      <c r="DA27" s="20"/>
      <c r="DB27" s="20"/>
      <c r="DC27" s="20"/>
      <c r="DD27" s="20"/>
      <c r="DE27" s="20"/>
      <c r="DF27" s="20"/>
      <c r="DG27" s="20"/>
      <c r="DH27" s="20"/>
      <c r="DI27" s="20"/>
    </row>
    <row r="28" customFormat="false" ht="18.75" hidden="false" customHeight="true" outlineLevel="0" collapsed="false">
      <c r="A28" s="3"/>
      <c r="B28" s="76"/>
      <c r="C28" s="76"/>
      <c r="D28" s="76"/>
      <c r="E28" s="29" t="s">
        <v>98</v>
      </c>
      <c r="F28" s="29"/>
      <c r="G28" s="29"/>
      <c r="H28" s="29"/>
      <c r="I28" s="29"/>
      <c r="J28" s="29"/>
      <c r="K28" s="29"/>
      <c r="L28" s="48" t="n">
        <v>1</v>
      </c>
      <c r="M28" s="48"/>
      <c r="N28" s="48"/>
      <c r="O28" s="48"/>
      <c r="P28" s="48"/>
      <c r="Q28" s="48" t="n">
        <v>4920</v>
      </c>
      <c r="R28" s="48"/>
      <c r="S28" s="48"/>
      <c r="T28" s="48"/>
      <c r="U28" s="48"/>
      <c r="V28" s="48"/>
      <c r="W28" s="79"/>
      <c r="X28" s="79"/>
      <c r="Y28" s="79"/>
      <c r="Z28" s="29" t="s">
        <v>99</v>
      </c>
      <c r="AA28" s="29"/>
      <c r="AB28" s="29"/>
      <c r="AC28" s="29"/>
      <c r="AD28" s="29"/>
      <c r="AE28" s="29"/>
      <c r="AF28" s="29"/>
      <c r="AG28" s="29"/>
      <c r="AH28" s="48" t="s">
        <v>47</v>
      </c>
      <c r="AI28" s="48"/>
      <c r="AJ28" s="48"/>
      <c r="AK28" s="48"/>
      <c r="AL28" s="48"/>
      <c r="AM28" s="48" t="s">
        <v>47</v>
      </c>
      <c r="AN28" s="48"/>
      <c r="AO28" s="48"/>
      <c r="AP28" s="48"/>
      <c r="AQ28" s="48"/>
      <c r="AR28" s="48"/>
      <c r="AS28" s="30" t="s">
        <v>47</v>
      </c>
      <c r="AT28" s="30"/>
      <c r="AU28" s="30"/>
      <c r="AV28" s="30"/>
      <c r="AW28" s="30"/>
      <c r="AX28" s="30"/>
      <c r="AY28" s="84" t="s">
        <v>100</v>
      </c>
      <c r="AZ28" s="84"/>
      <c r="BA28" s="84"/>
      <c r="BB28" s="84"/>
      <c r="BC28" s="11" t="s">
        <v>101</v>
      </c>
      <c r="BD28" s="11"/>
      <c r="BE28" s="11"/>
      <c r="BF28" s="11"/>
      <c r="BG28" s="11"/>
      <c r="BH28" s="11"/>
      <c r="BI28" s="11"/>
      <c r="BJ28" s="11"/>
      <c r="BK28" s="11"/>
      <c r="BL28" s="11"/>
      <c r="BM28" s="11"/>
      <c r="BN28" s="12" t="n">
        <v>6401903</v>
      </c>
      <c r="BO28" s="12"/>
      <c r="BP28" s="12"/>
      <c r="BQ28" s="12"/>
      <c r="BR28" s="12"/>
      <c r="BS28" s="12"/>
      <c r="BT28" s="12"/>
      <c r="BU28" s="12"/>
      <c r="BV28" s="12" t="n">
        <v>5543959</v>
      </c>
      <c r="BW28" s="12"/>
      <c r="BX28" s="12"/>
      <c r="BY28" s="12"/>
      <c r="BZ28" s="12"/>
      <c r="CA28" s="12"/>
      <c r="CB28" s="12"/>
      <c r="CC28" s="12"/>
      <c r="CD28" s="59"/>
      <c r="CE28" s="60"/>
      <c r="CF28" s="60"/>
      <c r="CG28" s="60"/>
      <c r="CH28" s="60"/>
      <c r="CI28" s="60"/>
      <c r="CJ28" s="60"/>
      <c r="CK28" s="60"/>
      <c r="CL28" s="60"/>
      <c r="CM28" s="60"/>
      <c r="CN28" s="60"/>
      <c r="CO28" s="60"/>
      <c r="CP28" s="60"/>
      <c r="CQ28" s="60"/>
      <c r="CR28" s="60"/>
      <c r="CS28" s="60"/>
      <c r="CT28" s="20"/>
      <c r="CU28" s="20"/>
      <c r="CV28" s="20"/>
      <c r="CW28" s="20"/>
      <c r="CX28" s="20"/>
      <c r="CY28" s="20"/>
      <c r="CZ28" s="20"/>
      <c r="DA28" s="20"/>
      <c r="DB28" s="20"/>
      <c r="DC28" s="20"/>
      <c r="DD28" s="20"/>
      <c r="DE28" s="20"/>
      <c r="DF28" s="20"/>
      <c r="DG28" s="20"/>
      <c r="DH28" s="20"/>
      <c r="DI28" s="20"/>
    </row>
    <row r="29" customFormat="false" ht="18.75" hidden="false" customHeight="true" outlineLevel="0" collapsed="false">
      <c r="A29" s="3"/>
      <c r="B29" s="76"/>
      <c r="C29" s="76"/>
      <c r="D29" s="76"/>
      <c r="E29" s="29" t="s">
        <v>102</v>
      </c>
      <c r="F29" s="29"/>
      <c r="G29" s="29"/>
      <c r="H29" s="29"/>
      <c r="I29" s="29"/>
      <c r="J29" s="29"/>
      <c r="K29" s="29"/>
      <c r="L29" s="48" t="n">
        <v>22</v>
      </c>
      <c r="M29" s="48"/>
      <c r="N29" s="48"/>
      <c r="O29" s="48"/>
      <c r="P29" s="48"/>
      <c r="Q29" s="48" t="n">
        <v>4430</v>
      </c>
      <c r="R29" s="48"/>
      <c r="S29" s="48"/>
      <c r="T29" s="48"/>
      <c r="U29" s="48"/>
      <c r="V29" s="48"/>
      <c r="W29" s="79"/>
      <c r="X29" s="79"/>
      <c r="Y29" s="79"/>
      <c r="Z29" s="29" t="s">
        <v>103</v>
      </c>
      <c r="AA29" s="29"/>
      <c r="AB29" s="29"/>
      <c r="AC29" s="29"/>
      <c r="AD29" s="29"/>
      <c r="AE29" s="29"/>
      <c r="AF29" s="29"/>
      <c r="AG29" s="29"/>
      <c r="AH29" s="48" t="n">
        <v>745</v>
      </c>
      <c r="AI29" s="48"/>
      <c r="AJ29" s="48"/>
      <c r="AK29" s="48"/>
      <c r="AL29" s="48"/>
      <c r="AM29" s="48" t="n">
        <v>2222629</v>
      </c>
      <c r="AN29" s="48"/>
      <c r="AO29" s="48"/>
      <c r="AP29" s="48"/>
      <c r="AQ29" s="48"/>
      <c r="AR29" s="48"/>
      <c r="AS29" s="30" t="n">
        <v>2983</v>
      </c>
      <c r="AT29" s="30"/>
      <c r="AU29" s="30"/>
      <c r="AV29" s="30"/>
      <c r="AW29" s="30"/>
      <c r="AX29" s="30"/>
      <c r="AY29" s="84"/>
      <c r="AZ29" s="84"/>
      <c r="BA29" s="84"/>
      <c r="BB29" s="84"/>
      <c r="BC29" s="17" t="s">
        <v>104</v>
      </c>
      <c r="BD29" s="17"/>
      <c r="BE29" s="17"/>
      <c r="BF29" s="17"/>
      <c r="BG29" s="17"/>
      <c r="BH29" s="17"/>
      <c r="BI29" s="17"/>
      <c r="BJ29" s="17"/>
      <c r="BK29" s="17"/>
      <c r="BL29" s="17"/>
      <c r="BM29" s="17"/>
      <c r="BN29" s="18" t="n">
        <v>3781581</v>
      </c>
      <c r="BO29" s="18"/>
      <c r="BP29" s="18"/>
      <c r="BQ29" s="18"/>
      <c r="BR29" s="18"/>
      <c r="BS29" s="18"/>
      <c r="BT29" s="18"/>
      <c r="BU29" s="18"/>
      <c r="BV29" s="18" t="n">
        <v>3180841</v>
      </c>
      <c r="BW29" s="18"/>
      <c r="BX29" s="18"/>
      <c r="BY29" s="18"/>
      <c r="BZ29" s="18"/>
      <c r="CA29" s="18"/>
      <c r="CB29" s="18"/>
      <c r="CC29" s="18"/>
      <c r="CD29" s="83"/>
      <c r="CE29" s="60"/>
      <c r="CF29" s="60"/>
      <c r="CG29" s="60"/>
      <c r="CH29" s="60"/>
      <c r="CI29" s="60"/>
      <c r="CJ29" s="60"/>
      <c r="CK29" s="60"/>
      <c r="CL29" s="60"/>
      <c r="CM29" s="60"/>
      <c r="CN29" s="60"/>
      <c r="CO29" s="60"/>
      <c r="CP29" s="60"/>
      <c r="CQ29" s="60"/>
      <c r="CR29" s="60"/>
      <c r="CS29" s="60"/>
      <c r="CT29" s="20"/>
      <c r="CU29" s="20"/>
      <c r="CV29" s="20"/>
      <c r="CW29" s="20"/>
      <c r="CX29" s="20"/>
      <c r="CY29" s="20"/>
      <c r="CZ29" s="20"/>
      <c r="DA29" s="20"/>
      <c r="DB29" s="20"/>
      <c r="DC29" s="20"/>
      <c r="DD29" s="20"/>
      <c r="DE29" s="20"/>
      <c r="DF29" s="20"/>
      <c r="DG29" s="20"/>
      <c r="DH29" s="20"/>
      <c r="DI29" s="20"/>
    </row>
    <row r="30" customFormat="false" ht="18.75" hidden="false" customHeight="true" outlineLevel="0" collapsed="false">
      <c r="A30" s="3"/>
      <c r="B30" s="76"/>
      <c r="C30" s="76"/>
      <c r="D30" s="76"/>
      <c r="E30" s="85"/>
      <c r="F30" s="85"/>
      <c r="G30" s="85"/>
      <c r="H30" s="85"/>
      <c r="I30" s="85"/>
      <c r="J30" s="85"/>
      <c r="K30" s="85"/>
      <c r="L30" s="86"/>
      <c r="M30" s="86"/>
      <c r="N30" s="86"/>
      <c r="O30" s="86"/>
      <c r="P30" s="86"/>
      <c r="Q30" s="86"/>
      <c r="R30" s="86"/>
      <c r="S30" s="86"/>
      <c r="T30" s="86"/>
      <c r="U30" s="86"/>
      <c r="V30" s="86"/>
      <c r="W30" s="87" t="s">
        <v>105</v>
      </c>
      <c r="X30" s="87"/>
      <c r="Y30" s="87"/>
      <c r="Z30" s="87"/>
      <c r="AA30" s="87"/>
      <c r="AB30" s="87"/>
      <c r="AC30" s="87"/>
      <c r="AD30" s="87"/>
      <c r="AE30" s="87"/>
      <c r="AF30" s="87"/>
      <c r="AG30" s="87"/>
      <c r="AH30" s="65" t="n">
        <v>101.1</v>
      </c>
      <c r="AI30" s="65"/>
      <c r="AJ30" s="65"/>
      <c r="AK30" s="65"/>
      <c r="AL30" s="65"/>
      <c r="AM30" s="65"/>
      <c r="AN30" s="65"/>
      <c r="AO30" s="65"/>
      <c r="AP30" s="65"/>
      <c r="AQ30" s="65"/>
      <c r="AR30" s="65"/>
      <c r="AS30" s="65"/>
      <c r="AT30" s="65"/>
      <c r="AU30" s="65"/>
      <c r="AV30" s="65"/>
      <c r="AW30" s="65"/>
      <c r="AX30" s="65"/>
      <c r="AY30" s="84"/>
      <c r="AZ30" s="84"/>
      <c r="BA30" s="84"/>
      <c r="BB30" s="84"/>
      <c r="BC30" s="82" t="s">
        <v>106</v>
      </c>
      <c r="BD30" s="82"/>
      <c r="BE30" s="82"/>
      <c r="BF30" s="82"/>
      <c r="BG30" s="82"/>
      <c r="BH30" s="82"/>
      <c r="BI30" s="82"/>
      <c r="BJ30" s="82"/>
      <c r="BK30" s="82"/>
      <c r="BL30" s="82"/>
      <c r="BM30" s="82"/>
      <c r="BN30" s="75" t="n">
        <v>7851882</v>
      </c>
      <c r="BO30" s="75"/>
      <c r="BP30" s="75"/>
      <c r="BQ30" s="75"/>
      <c r="BR30" s="75"/>
      <c r="BS30" s="75"/>
      <c r="BT30" s="75"/>
      <c r="BU30" s="75"/>
      <c r="BV30" s="75" t="n">
        <v>6992444</v>
      </c>
      <c r="BW30" s="75"/>
      <c r="BX30" s="75"/>
      <c r="BY30" s="75"/>
      <c r="BZ30" s="75"/>
      <c r="CA30" s="75"/>
      <c r="CB30" s="75"/>
      <c r="CC30" s="75"/>
      <c r="CD30" s="88"/>
      <c r="CE30" s="89"/>
      <c r="CF30" s="89"/>
      <c r="CG30" s="89"/>
      <c r="CH30" s="89"/>
      <c r="CI30" s="89"/>
      <c r="CJ30" s="89"/>
      <c r="CK30" s="89"/>
      <c r="CL30" s="89"/>
      <c r="CM30" s="89"/>
      <c r="CN30" s="89"/>
      <c r="CO30" s="89"/>
      <c r="CP30" s="89"/>
      <c r="CQ30" s="89"/>
      <c r="CR30" s="89"/>
      <c r="CS30" s="90"/>
      <c r="CT30" s="91"/>
      <c r="CU30" s="92"/>
      <c r="CV30" s="92"/>
      <c r="CW30" s="92"/>
      <c r="CX30" s="92"/>
      <c r="CY30" s="92"/>
      <c r="CZ30" s="92"/>
      <c r="DA30" s="93"/>
      <c r="DB30" s="91"/>
      <c r="DC30" s="92"/>
      <c r="DD30" s="92"/>
      <c r="DE30" s="92"/>
      <c r="DF30" s="92"/>
      <c r="DG30" s="92"/>
      <c r="DH30" s="92"/>
      <c r="DI30" s="93"/>
    </row>
    <row r="31" customFormat="false" ht="13.5" hidden="false" customHeight="true" outlineLevel="0" collapsed="false">
      <c r="A31" s="3"/>
      <c r="B31" s="94"/>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95"/>
    </row>
    <row r="32" customFormat="false" ht="13.5" hidden="false" customHeight="true" outlineLevel="0" collapsed="false">
      <c r="A32" s="3"/>
      <c r="B32" s="96"/>
      <c r="C32" s="97" t="s">
        <v>107</v>
      </c>
      <c r="D32" s="97"/>
      <c r="E32" s="97"/>
      <c r="F32" s="97"/>
      <c r="G32" s="97"/>
      <c r="H32" s="97"/>
      <c r="I32" s="97"/>
      <c r="J32" s="97"/>
      <c r="K32" s="97"/>
      <c r="L32" s="97"/>
      <c r="M32" s="97"/>
      <c r="N32" s="97"/>
      <c r="O32" s="97"/>
      <c r="P32" s="97"/>
      <c r="Q32" s="97"/>
      <c r="R32" s="97"/>
      <c r="S32" s="97"/>
      <c r="T32" s="0"/>
      <c r="U32" s="98" t="s">
        <v>108</v>
      </c>
      <c r="V32" s="98"/>
      <c r="W32" s="98"/>
      <c r="X32" s="98"/>
      <c r="Y32" s="98"/>
      <c r="Z32" s="98"/>
      <c r="AA32" s="98"/>
      <c r="AB32" s="98"/>
      <c r="AC32" s="98"/>
      <c r="AD32" s="98"/>
      <c r="AE32" s="98"/>
      <c r="AF32" s="98"/>
      <c r="AG32" s="98"/>
      <c r="AH32" s="98"/>
      <c r="AI32" s="98"/>
      <c r="AJ32" s="98"/>
      <c r="AK32" s="98"/>
      <c r="AL32" s="0"/>
      <c r="AM32" s="98" t="s">
        <v>109</v>
      </c>
      <c r="AN32" s="98"/>
      <c r="AO32" s="98"/>
      <c r="AP32" s="98"/>
      <c r="AQ32" s="98"/>
      <c r="AR32" s="98"/>
      <c r="AS32" s="98"/>
      <c r="AT32" s="98"/>
      <c r="AU32" s="98"/>
      <c r="AV32" s="98"/>
      <c r="AW32" s="98"/>
      <c r="AX32" s="98"/>
      <c r="AY32" s="98"/>
      <c r="AZ32" s="98"/>
      <c r="BA32" s="98"/>
      <c r="BB32" s="98"/>
      <c r="BC32" s="98"/>
      <c r="BD32" s="0"/>
      <c r="BE32" s="98" t="s">
        <v>110</v>
      </c>
      <c r="BF32" s="98"/>
      <c r="BG32" s="98"/>
      <c r="BH32" s="98"/>
      <c r="BI32" s="98"/>
      <c r="BJ32" s="98"/>
      <c r="BK32" s="98"/>
      <c r="BL32" s="98"/>
      <c r="BM32" s="98"/>
      <c r="BN32" s="98"/>
      <c r="BO32" s="98"/>
      <c r="BP32" s="98"/>
      <c r="BQ32" s="98"/>
      <c r="BR32" s="98"/>
      <c r="BS32" s="98"/>
      <c r="BT32" s="98"/>
      <c r="BU32" s="98"/>
      <c r="BV32" s="0"/>
      <c r="BW32" s="98" t="s">
        <v>111</v>
      </c>
      <c r="BX32" s="98"/>
      <c r="BY32" s="98"/>
      <c r="BZ32" s="98"/>
      <c r="CA32" s="98"/>
      <c r="CB32" s="98"/>
      <c r="CC32" s="98"/>
      <c r="CD32" s="98"/>
      <c r="CE32" s="98"/>
      <c r="CF32" s="98"/>
      <c r="CG32" s="98"/>
      <c r="CH32" s="98"/>
      <c r="CI32" s="98"/>
      <c r="CJ32" s="98"/>
      <c r="CK32" s="98"/>
      <c r="CL32" s="98"/>
      <c r="CM32" s="98"/>
      <c r="CN32" s="0"/>
      <c r="CO32" s="98" t="s">
        <v>112</v>
      </c>
      <c r="CP32" s="98"/>
      <c r="CQ32" s="98"/>
      <c r="CR32" s="98"/>
      <c r="CS32" s="98"/>
      <c r="CT32" s="98"/>
      <c r="CU32" s="98"/>
      <c r="CV32" s="98"/>
      <c r="CW32" s="98"/>
      <c r="CX32" s="98"/>
      <c r="CY32" s="98"/>
      <c r="CZ32" s="98"/>
      <c r="DA32" s="98"/>
      <c r="DB32" s="98"/>
      <c r="DC32" s="98"/>
      <c r="DD32" s="98"/>
      <c r="DE32" s="98"/>
      <c r="DF32" s="0"/>
      <c r="DG32" s="0"/>
      <c r="DH32" s="0"/>
      <c r="DI32" s="95"/>
    </row>
    <row r="33" customFormat="false" ht="13.5" hidden="false" customHeight="true" outlineLevel="0" collapsed="false">
      <c r="A33" s="3"/>
      <c r="B33" s="96"/>
      <c r="C33" s="99" t="s">
        <v>113</v>
      </c>
      <c r="D33" s="99"/>
      <c r="E33" s="100" t="s">
        <v>114</v>
      </c>
      <c r="F33" s="100"/>
      <c r="G33" s="100"/>
      <c r="H33" s="100"/>
      <c r="I33" s="100"/>
      <c r="J33" s="100"/>
      <c r="K33" s="100"/>
      <c r="L33" s="100"/>
      <c r="M33" s="100"/>
      <c r="N33" s="100"/>
      <c r="O33" s="100"/>
      <c r="P33" s="100"/>
      <c r="Q33" s="100"/>
      <c r="R33" s="100"/>
      <c r="S33" s="100"/>
      <c r="T33" s="101"/>
      <c r="U33" s="99" t="s">
        <v>113</v>
      </c>
      <c r="V33" s="99"/>
      <c r="W33" s="100" t="s">
        <v>114</v>
      </c>
      <c r="X33" s="100"/>
      <c r="Y33" s="100"/>
      <c r="Z33" s="100"/>
      <c r="AA33" s="100"/>
      <c r="AB33" s="100"/>
      <c r="AC33" s="100"/>
      <c r="AD33" s="100"/>
      <c r="AE33" s="100"/>
      <c r="AF33" s="100"/>
      <c r="AG33" s="100"/>
      <c r="AH33" s="100"/>
      <c r="AI33" s="100"/>
      <c r="AJ33" s="100"/>
      <c r="AK33" s="100"/>
      <c r="AL33" s="101"/>
      <c r="AM33" s="99" t="s">
        <v>113</v>
      </c>
      <c r="AN33" s="99"/>
      <c r="AO33" s="100" t="s">
        <v>114</v>
      </c>
      <c r="AP33" s="100"/>
      <c r="AQ33" s="100"/>
      <c r="AR33" s="100"/>
      <c r="AS33" s="100"/>
      <c r="AT33" s="100"/>
      <c r="AU33" s="100"/>
      <c r="AV33" s="100"/>
      <c r="AW33" s="100"/>
      <c r="AX33" s="100"/>
      <c r="AY33" s="100"/>
      <c r="AZ33" s="100"/>
      <c r="BA33" s="100"/>
      <c r="BB33" s="100"/>
      <c r="BC33" s="100"/>
      <c r="BD33" s="102"/>
      <c r="BE33" s="100" t="s">
        <v>113</v>
      </c>
      <c r="BF33" s="100"/>
      <c r="BG33" s="100" t="s">
        <v>114</v>
      </c>
      <c r="BH33" s="100"/>
      <c r="BI33" s="100"/>
      <c r="BJ33" s="100"/>
      <c r="BK33" s="100"/>
      <c r="BL33" s="100"/>
      <c r="BM33" s="100"/>
      <c r="BN33" s="100"/>
      <c r="BO33" s="100"/>
      <c r="BP33" s="100"/>
      <c r="BQ33" s="100"/>
      <c r="BR33" s="100"/>
      <c r="BS33" s="100"/>
      <c r="BT33" s="100"/>
      <c r="BU33" s="100"/>
      <c r="BV33" s="102"/>
      <c r="BW33" s="99" t="s">
        <v>113</v>
      </c>
      <c r="BX33" s="99"/>
      <c r="BY33" s="100" t="s">
        <v>115</v>
      </c>
      <c r="BZ33" s="100"/>
      <c r="CA33" s="100"/>
      <c r="CB33" s="100"/>
      <c r="CC33" s="100"/>
      <c r="CD33" s="100"/>
      <c r="CE33" s="100"/>
      <c r="CF33" s="100"/>
      <c r="CG33" s="100"/>
      <c r="CH33" s="100"/>
      <c r="CI33" s="100"/>
      <c r="CJ33" s="100"/>
      <c r="CK33" s="100"/>
      <c r="CL33" s="100"/>
      <c r="CM33" s="100"/>
      <c r="CN33" s="101"/>
      <c r="CO33" s="99" t="s">
        <v>113</v>
      </c>
      <c r="CP33" s="99"/>
      <c r="CQ33" s="100" t="s">
        <v>116</v>
      </c>
      <c r="CR33" s="100"/>
      <c r="CS33" s="100"/>
      <c r="CT33" s="100"/>
      <c r="CU33" s="100"/>
      <c r="CV33" s="100"/>
      <c r="CW33" s="100"/>
      <c r="CX33" s="100"/>
      <c r="CY33" s="100"/>
      <c r="CZ33" s="100"/>
      <c r="DA33" s="100"/>
      <c r="DB33" s="100"/>
      <c r="DC33" s="100"/>
      <c r="DD33" s="100"/>
      <c r="DE33" s="100"/>
      <c r="DF33" s="101"/>
      <c r="DG33" s="103" t="s">
        <v>117</v>
      </c>
      <c r="DH33" s="103"/>
      <c r="DI33" s="104"/>
    </row>
    <row r="34" customFormat="false" ht="32.25" hidden="false" customHeight="true" outlineLevel="0" collapsed="false">
      <c r="A34" s="3"/>
      <c r="B34" s="96"/>
      <c r="C34" s="105" t="n">
        <f aca="false">IF(E34="","",1)</f>
        <v>1</v>
      </c>
      <c r="D34" s="105"/>
      <c r="E34" s="106" t="str">
        <f aca="false">IF('各会計、関係団体の財政状況及び健全化判断比率'!B7="","",'各会計、関係団体の財政状況及び健全化判断比率'!B7)</f>
        <v>一般会計</v>
      </c>
      <c r="F34" s="106"/>
      <c r="G34" s="106"/>
      <c r="H34" s="106"/>
      <c r="I34" s="106"/>
      <c r="J34" s="106"/>
      <c r="K34" s="106"/>
      <c r="L34" s="106"/>
      <c r="M34" s="106"/>
      <c r="N34" s="106"/>
      <c r="O34" s="106"/>
      <c r="P34" s="106"/>
      <c r="Q34" s="106"/>
      <c r="R34" s="106"/>
      <c r="S34" s="106"/>
      <c r="T34" s="3"/>
      <c r="U34" s="105" t="n">
        <f aca="false">IF(W34="","",MAX(C34:D43)+1)</f>
        <v>3</v>
      </c>
      <c r="V34" s="105"/>
      <c r="W34" s="106" t="str">
        <f aca="false">IF('各会計、関係団体の財政状況及び健全化判断比率'!B28="","",'各会計、関係団体の財政状況及び健全化判断比率'!B28)</f>
        <v>国民健康保険事業特別会計</v>
      </c>
      <c r="X34" s="106"/>
      <c r="Y34" s="106"/>
      <c r="Z34" s="106"/>
      <c r="AA34" s="106"/>
      <c r="AB34" s="106"/>
      <c r="AC34" s="106"/>
      <c r="AD34" s="106"/>
      <c r="AE34" s="106"/>
      <c r="AF34" s="106"/>
      <c r="AG34" s="106"/>
      <c r="AH34" s="106"/>
      <c r="AI34" s="106"/>
      <c r="AJ34" s="106"/>
      <c r="AK34" s="106"/>
      <c r="AL34" s="3"/>
      <c r="AM34" s="105" t="n">
        <f aca="false">IF(AO34="","",MAX(C34:D43,U34:V43)+1)</f>
        <v>6</v>
      </c>
      <c r="AN34" s="105"/>
      <c r="AO34" s="106" t="str">
        <f aca="false">IF('各会計、関係団体の財政状況及び健全化判断比率'!B31="","",'各会計、関係団体の財政状況及び健全化判断比率'!B31)</f>
        <v>水道事業会計</v>
      </c>
      <c r="AP34" s="106"/>
      <c r="AQ34" s="106"/>
      <c r="AR34" s="106"/>
      <c r="AS34" s="106"/>
      <c r="AT34" s="106"/>
      <c r="AU34" s="106"/>
      <c r="AV34" s="106"/>
      <c r="AW34" s="106"/>
      <c r="AX34" s="106"/>
      <c r="AY34" s="106"/>
      <c r="AZ34" s="106"/>
      <c r="BA34" s="106"/>
      <c r="BB34" s="106"/>
      <c r="BC34" s="106"/>
      <c r="BD34" s="3"/>
      <c r="BE34" s="105" t="str">
        <f aca="false">IF(BG34="","",MAX(C34:D43,U34:V43,AM34:AN43)+1)</f>
        <v>
        </v>
      </c>
      <c r="BF34" s="105"/>
      <c r="BG34" s="106"/>
      <c r="BH34" s="106"/>
      <c r="BI34" s="106"/>
      <c r="BJ34" s="106"/>
      <c r="BK34" s="106"/>
      <c r="BL34" s="106"/>
      <c r="BM34" s="106"/>
      <c r="BN34" s="106"/>
      <c r="BO34" s="106"/>
      <c r="BP34" s="106"/>
      <c r="BQ34" s="106"/>
      <c r="BR34" s="106"/>
      <c r="BS34" s="106"/>
      <c r="BT34" s="106"/>
      <c r="BU34" s="106"/>
      <c r="BV34" s="3"/>
      <c r="BW34" s="105" t="n">
        <f aca="false">IF(BY34="","",MAX(C34:D43,U34:V43,AM34:AN43,BE34:BF43)+1)</f>
        <v>8</v>
      </c>
      <c r="BX34" s="105"/>
      <c r="BY34" s="106" t="str">
        <f aca="false">IF('各会計、関係団体の財政状況及び健全化判断比率'!B68="","",'各会計、関係団体の財政状況及び健全化判断比率'!B68)</f>
        <v>湖南広域行政組合</v>
      </c>
      <c r="BZ34" s="106"/>
      <c r="CA34" s="106"/>
      <c r="CB34" s="106"/>
      <c r="CC34" s="106"/>
      <c r="CD34" s="106"/>
      <c r="CE34" s="106"/>
      <c r="CF34" s="106"/>
      <c r="CG34" s="106"/>
      <c r="CH34" s="106"/>
      <c r="CI34" s="106"/>
      <c r="CJ34" s="106"/>
      <c r="CK34" s="106"/>
      <c r="CL34" s="106"/>
      <c r="CM34" s="106"/>
      <c r="CN34" s="3"/>
      <c r="CO34" s="105" t="n">
        <f aca="false">IF(CQ34="","",MAX(C34:D43,U34:V43,AM34:AN43,BE34:BF43,BW34:BX43)+1)</f>
        <v>13</v>
      </c>
      <c r="CP34" s="105"/>
      <c r="CQ34" s="106" t="str">
        <f aca="false">IF('各会計、関係団体の財政状況及び健全化判断比率'!BS7="","",'各会計、関係団体の財政状況及び健全化判断比率'!BS7)</f>
        <v>草津市土地開発公社</v>
      </c>
      <c r="CR34" s="106"/>
      <c r="CS34" s="106"/>
      <c r="CT34" s="106"/>
      <c r="CU34" s="106"/>
      <c r="CV34" s="106"/>
      <c r="CW34" s="106"/>
      <c r="CX34" s="106"/>
      <c r="CY34" s="106"/>
      <c r="CZ34" s="106"/>
      <c r="DA34" s="106"/>
      <c r="DB34" s="106"/>
      <c r="DC34" s="106"/>
      <c r="DD34" s="106"/>
      <c r="DE34" s="106"/>
      <c r="DF34" s="0"/>
      <c r="DG34" s="107" t="str">
        <f aca="false">IF('各会計、関係団体の財政状況及び健全化判断比率'!BR7="","",'各会計、関係団体の財政状況及び健全化判断比率'!BR7)</f>
        <v>
        </v>
      </c>
      <c r="DH34" s="107"/>
      <c r="DI34" s="104"/>
    </row>
    <row r="35" customFormat="false" ht="32.25" hidden="false" customHeight="true" outlineLevel="0" collapsed="false">
      <c r="A35" s="3"/>
      <c r="B35" s="96"/>
      <c r="C35" s="105" t="n">
        <f aca="false">IF(E35="","",C34+1)</f>
        <v>2</v>
      </c>
      <c r="D35" s="105"/>
      <c r="E35" s="106" t="str">
        <f aca="false">IF('各会計、関係団体の財政状況及び健全化判断比率'!B8="","",'各会計、関係団体の財政状況及び健全化判断比率'!B8)</f>
        <v>学校給食センター特別会計</v>
      </c>
      <c r="F35" s="106"/>
      <c r="G35" s="106"/>
      <c r="H35" s="106"/>
      <c r="I35" s="106"/>
      <c r="J35" s="106"/>
      <c r="K35" s="106"/>
      <c r="L35" s="106"/>
      <c r="M35" s="106"/>
      <c r="N35" s="106"/>
      <c r="O35" s="106"/>
      <c r="P35" s="106"/>
      <c r="Q35" s="106"/>
      <c r="R35" s="106"/>
      <c r="S35" s="106"/>
      <c r="T35" s="3"/>
      <c r="U35" s="105" t="n">
        <f aca="false">IF(W35="","",U34+1)</f>
        <v>4</v>
      </c>
      <c r="V35" s="105"/>
      <c r="W35" s="106" t="str">
        <f aca="false">IF('各会計、関係団体の財政状況及び健全化判断比率'!B29="","",'各会計、関係団体の財政状況及び健全化判断比率'!B29)</f>
        <v>後期高齢者医療特別会計</v>
      </c>
      <c r="X35" s="106"/>
      <c r="Y35" s="106"/>
      <c r="Z35" s="106"/>
      <c r="AA35" s="106"/>
      <c r="AB35" s="106"/>
      <c r="AC35" s="106"/>
      <c r="AD35" s="106"/>
      <c r="AE35" s="106"/>
      <c r="AF35" s="106"/>
      <c r="AG35" s="106"/>
      <c r="AH35" s="106"/>
      <c r="AI35" s="106"/>
      <c r="AJ35" s="106"/>
      <c r="AK35" s="106"/>
      <c r="AL35" s="3"/>
      <c r="AM35" s="105" t="n">
        <f aca="false">IF(AO35="","",AM34+1)</f>
        <v>7</v>
      </c>
      <c r="AN35" s="105"/>
      <c r="AO35" s="106" t="str">
        <f aca="false">IF('各会計、関係団体の財政状況及び健全化判断比率'!B32="","",'各会計、関係団体の財政状況及び健全化判断比率'!B32)</f>
        <v>下水道事業会計</v>
      </c>
      <c r="AP35" s="106"/>
      <c r="AQ35" s="106"/>
      <c r="AR35" s="106"/>
      <c r="AS35" s="106"/>
      <c r="AT35" s="106"/>
      <c r="AU35" s="106"/>
      <c r="AV35" s="106"/>
      <c r="AW35" s="106"/>
      <c r="AX35" s="106"/>
      <c r="AY35" s="106"/>
      <c r="AZ35" s="106"/>
      <c r="BA35" s="106"/>
      <c r="BB35" s="106"/>
      <c r="BC35" s="106"/>
      <c r="BD35" s="3"/>
      <c r="BE35" s="105" t="str">
        <f aca="false">IF(BG35="","",BE34+1)</f>
        <v>
        </v>
      </c>
      <c r="BF35" s="105"/>
      <c r="BG35" s="106"/>
      <c r="BH35" s="106"/>
      <c r="BI35" s="106"/>
      <c r="BJ35" s="106"/>
      <c r="BK35" s="106"/>
      <c r="BL35" s="106"/>
      <c r="BM35" s="106"/>
      <c r="BN35" s="106"/>
      <c r="BO35" s="106"/>
      <c r="BP35" s="106"/>
      <c r="BQ35" s="106"/>
      <c r="BR35" s="106"/>
      <c r="BS35" s="106"/>
      <c r="BT35" s="106"/>
      <c r="BU35" s="106"/>
      <c r="BV35" s="3"/>
      <c r="BW35" s="105" t="n">
        <f aca="false">IF(BY35="","",BW34+1)</f>
        <v>9</v>
      </c>
      <c r="BX35" s="105"/>
      <c r="BY35" s="106" t="str">
        <f aca="false">IF('各会計、関係団体の財政状況及び健全化判断比率'!B69="","",'各会計、関係団体の財政状況及び健全化判断比率'!B69)</f>
        <v>滋賀県市町村職員研修センター</v>
      </c>
      <c r="BZ35" s="106"/>
      <c r="CA35" s="106"/>
      <c r="CB35" s="106"/>
      <c r="CC35" s="106"/>
      <c r="CD35" s="106"/>
      <c r="CE35" s="106"/>
      <c r="CF35" s="106"/>
      <c r="CG35" s="106"/>
      <c r="CH35" s="106"/>
      <c r="CI35" s="106"/>
      <c r="CJ35" s="106"/>
      <c r="CK35" s="106"/>
      <c r="CL35" s="106"/>
      <c r="CM35" s="106"/>
      <c r="CN35" s="3"/>
      <c r="CO35" s="105" t="n">
        <f aca="false">IF(CQ35="","",CO34+1)</f>
        <v>14</v>
      </c>
      <c r="CP35" s="105"/>
      <c r="CQ35" s="106" t="str">
        <f aca="false">IF('各会計、関係団体の財政状況及び健全化判断比率'!BS8="","",'各会計、関係団体の財政状況及び健全化判断比率'!BS8)</f>
        <v>草津市コミュニティ事業団</v>
      </c>
      <c r="CR35" s="106"/>
      <c r="CS35" s="106"/>
      <c r="CT35" s="106"/>
      <c r="CU35" s="106"/>
      <c r="CV35" s="106"/>
      <c r="CW35" s="106"/>
      <c r="CX35" s="106"/>
      <c r="CY35" s="106"/>
      <c r="CZ35" s="106"/>
      <c r="DA35" s="106"/>
      <c r="DB35" s="106"/>
      <c r="DC35" s="106"/>
      <c r="DD35" s="106"/>
      <c r="DE35" s="106"/>
      <c r="DF35" s="0"/>
      <c r="DG35" s="107" t="str">
        <f aca="false">IF('各会計、関係団体の財政状況及び健全化判断比率'!BR8="","",'各会計、関係団体の財政状況及び健全化判断比率'!BR8)</f>
        <v>
        </v>
      </c>
      <c r="DH35" s="107"/>
      <c r="DI35" s="104"/>
    </row>
    <row r="36" customFormat="false" ht="32.25" hidden="false" customHeight="true" outlineLevel="0" collapsed="false">
      <c r="A36" s="3"/>
      <c r="B36" s="96"/>
      <c r="C36" s="105" t="str">
        <f aca="false">IF(E36="","",C35+1)</f>
        <v>
        </v>
      </c>
      <c r="D36" s="105"/>
      <c r="E36" s="106" t="str">
        <f aca="false">IF('各会計、関係団体の財政状況及び健全化判断比率'!B9="","",'各会計、関係団体の財政状況及び健全化判断比率'!B9)</f>
        <v>
        </v>
      </c>
      <c r="F36" s="106"/>
      <c r="G36" s="106"/>
      <c r="H36" s="106"/>
      <c r="I36" s="106"/>
      <c r="J36" s="106"/>
      <c r="K36" s="106"/>
      <c r="L36" s="106"/>
      <c r="M36" s="106"/>
      <c r="N36" s="106"/>
      <c r="O36" s="106"/>
      <c r="P36" s="106"/>
      <c r="Q36" s="106"/>
      <c r="R36" s="106"/>
      <c r="S36" s="106"/>
      <c r="T36" s="3"/>
      <c r="U36" s="105" t="n">
        <f aca="false">IF(W36="","",U35+1)</f>
        <v>5</v>
      </c>
      <c r="V36" s="105"/>
      <c r="W36" s="106" t="str">
        <f aca="false">IF('各会計、関係団体の財政状況及び健全化判断比率'!B30="","",'各会計、関係団体の財政状況及び健全化判断比率'!B30)</f>
        <v>介護保険事業特別会計</v>
      </c>
      <c r="X36" s="106"/>
      <c r="Y36" s="106"/>
      <c r="Z36" s="106"/>
      <c r="AA36" s="106"/>
      <c r="AB36" s="106"/>
      <c r="AC36" s="106"/>
      <c r="AD36" s="106"/>
      <c r="AE36" s="106"/>
      <c r="AF36" s="106"/>
      <c r="AG36" s="106"/>
      <c r="AH36" s="106"/>
      <c r="AI36" s="106"/>
      <c r="AJ36" s="106"/>
      <c r="AK36" s="106"/>
      <c r="AL36" s="3"/>
      <c r="AM36" s="105" t="str">
        <f aca="false">IF(AO36="","",AM35+1)</f>
        <v>
        </v>
      </c>
      <c r="AN36" s="105"/>
      <c r="AO36" s="106"/>
      <c r="AP36" s="106"/>
      <c r="AQ36" s="106"/>
      <c r="AR36" s="106"/>
      <c r="AS36" s="106"/>
      <c r="AT36" s="106"/>
      <c r="AU36" s="106"/>
      <c r="AV36" s="106"/>
      <c r="AW36" s="106"/>
      <c r="AX36" s="106"/>
      <c r="AY36" s="106"/>
      <c r="AZ36" s="106"/>
      <c r="BA36" s="106"/>
      <c r="BB36" s="106"/>
      <c r="BC36" s="106"/>
      <c r="BD36" s="3"/>
      <c r="BE36" s="105" t="str">
        <f aca="false">IF(BG36="","",BE35+1)</f>
        <v>
        </v>
      </c>
      <c r="BF36" s="105"/>
      <c r="BG36" s="106"/>
      <c r="BH36" s="106"/>
      <c r="BI36" s="106"/>
      <c r="BJ36" s="106"/>
      <c r="BK36" s="106"/>
      <c r="BL36" s="106"/>
      <c r="BM36" s="106"/>
      <c r="BN36" s="106"/>
      <c r="BO36" s="106"/>
      <c r="BP36" s="106"/>
      <c r="BQ36" s="106"/>
      <c r="BR36" s="106"/>
      <c r="BS36" s="106"/>
      <c r="BT36" s="106"/>
      <c r="BU36" s="106"/>
      <c r="BV36" s="3"/>
      <c r="BW36" s="105" t="n">
        <f aca="false">IF(BY36="","",BW35+1)</f>
        <v>10</v>
      </c>
      <c r="BX36" s="105"/>
      <c r="BY36" s="106" t="str">
        <f aca="false">IF('各会計、関係団体の財政状況及び健全化判断比率'!B70="","",'各会計、関係団体の財政状況及び健全化判断比率'!B70)</f>
        <v>滋賀県後期高齢者医療広域連合（一般会計）</v>
      </c>
      <c r="BZ36" s="106"/>
      <c r="CA36" s="106"/>
      <c r="CB36" s="106"/>
      <c r="CC36" s="106"/>
      <c r="CD36" s="106"/>
      <c r="CE36" s="106"/>
      <c r="CF36" s="106"/>
      <c r="CG36" s="106"/>
      <c r="CH36" s="106"/>
      <c r="CI36" s="106"/>
      <c r="CJ36" s="106"/>
      <c r="CK36" s="106"/>
      <c r="CL36" s="106"/>
      <c r="CM36" s="106"/>
      <c r="CN36" s="3"/>
      <c r="CO36" s="105" t="n">
        <f aca="false">IF(CQ36="","",CO35+1)</f>
        <v>15</v>
      </c>
      <c r="CP36" s="105"/>
      <c r="CQ36" s="106" t="str">
        <f aca="false">IF('各会計、関係団体の財政状況及び健全化判断比率'!BS9="","",'各会計、関係団体の財政状況及び健全化判断比率'!BS9)</f>
        <v>草津市都市開発</v>
      </c>
      <c r="CR36" s="106"/>
      <c r="CS36" s="106"/>
      <c r="CT36" s="106"/>
      <c r="CU36" s="106"/>
      <c r="CV36" s="106"/>
      <c r="CW36" s="106"/>
      <c r="CX36" s="106"/>
      <c r="CY36" s="106"/>
      <c r="CZ36" s="106"/>
      <c r="DA36" s="106"/>
      <c r="DB36" s="106"/>
      <c r="DC36" s="106"/>
      <c r="DD36" s="106"/>
      <c r="DE36" s="106"/>
      <c r="DF36" s="0"/>
      <c r="DG36" s="107" t="str">
        <f aca="false">IF('各会計、関係団体の財政状況及び健全化判断比率'!BR9="","",'各会計、関係団体の財政状況及び健全化判断比率'!BR9)</f>
        <v>
        </v>
      </c>
      <c r="DH36" s="107"/>
      <c r="DI36" s="104"/>
    </row>
    <row r="37" customFormat="false" ht="32.25" hidden="false" customHeight="true" outlineLevel="0" collapsed="false">
      <c r="A37" s="3"/>
      <c r="B37" s="96"/>
      <c r="C37" s="105" t="str">
        <f aca="false">IF(E37="","",C36+1)</f>
        <v>
        </v>
      </c>
      <c r="D37" s="105"/>
      <c r="E37" s="106" t="str">
        <f aca="false">IF('各会計、関係団体の財政状況及び健全化判断比率'!B10="","",'各会計、関係団体の財政状況及び健全化判断比率'!B10)</f>
        <v>
        </v>
      </c>
      <c r="F37" s="106"/>
      <c r="G37" s="106"/>
      <c r="H37" s="106"/>
      <c r="I37" s="106"/>
      <c r="J37" s="106"/>
      <c r="K37" s="106"/>
      <c r="L37" s="106"/>
      <c r="M37" s="106"/>
      <c r="N37" s="106"/>
      <c r="O37" s="106"/>
      <c r="P37" s="106"/>
      <c r="Q37" s="106"/>
      <c r="R37" s="106"/>
      <c r="S37" s="106"/>
      <c r="T37" s="3"/>
      <c r="U37" s="105" t="str">
        <f aca="false">IF(W37="","",U36+1)</f>
        <v>
        </v>
      </c>
      <c r="V37" s="105"/>
      <c r="W37" s="106"/>
      <c r="X37" s="106"/>
      <c r="Y37" s="106"/>
      <c r="Z37" s="106"/>
      <c r="AA37" s="106"/>
      <c r="AB37" s="106"/>
      <c r="AC37" s="106"/>
      <c r="AD37" s="106"/>
      <c r="AE37" s="106"/>
      <c r="AF37" s="106"/>
      <c r="AG37" s="106"/>
      <c r="AH37" s="106"/>
      <c r="AI37" s="106"/>
      <c r="AJ37" s="106"/>
      <c r="AK37" s="106"/>
      <c r="AL37" s="3"/>
      <c r="AM37" s="105" t="str">
        <f aca="false">IF(AO37="","",AM36+1)</f>
        <v>
        </v>
      </c>
      <c r="AN37" s="105"/>
      <c r="AO37" s="106"/>
      <c r="AP37" s="106"/>
      <c r="AQ37" s="106"/>
      <c r="AR37" s="106"/>
      <c r="AS37" s="106"/>
      <c r="AT37" s="106"/>
      <c r="AU37" s="106"/>
      <c r="AV37" s="106"/>
      <c r="AW37" s="106"/>
      <c r="AX37" s="106"/>
      <c r="AY37" s="106"/>
      <c r="AZ37" s="106"/>
      <c r="BA37" s="106"/>
      <c r="BB37" s="106"/>
      <c r="BC37" s="106"/>
      <c r="BD37" s="3"/>
      <c r="BE37" s="105" t="str">
        <f aca="false">IF(BG37="","",BE36+1)</f>
        <v>
        </v>
      </c>
      <c r="BF37" s="105"/>
      <c r="BG37" s="106"/>
      <c r="BH37" s="106"/>
      <c r="BI37" s="106"/>
      <c r="BJ37" s="106"/>
      <c r="BK37" s="106"/>
      <c r="BL37" s="106"/>
      <c r="BM37" s="106"/>
      <c r="BN37" s="106"/>
      <c r="BO37" s="106"/>
      <c r="BP37" s="106"/>
      <c r="BQ37" s="106"/>
      <c r="BR37" s="106"/>
      <c r="BS37" s="106"/>
      <c r="BT37" s="106"/>
      <c r="BU37" s="106"/>
      <c r="BV37" s="3"/>
      <c r="BW37" s="105" t="n">
        <f aca="false">IF(BY37="","",BW36+1)</f>
        <v>11</v>
      </c>
      <c r="BX37" s="105"/>
      <c r="BY37" s="106" t="str">
        <f aca="false">IF('各会計、関係団体の財政状況及び健全化判断比率'!B71="","",'各会計、関係団体の財政状況及び健全化判断比率'!B71)</f>
        <v>滋賀県後期高齢者医療広域連合（後期高齢者医療特別会計）</v>
      </c>
      <c r="BZ37" s="106"/>
      <c r="CA37" s="106"/>
      <c r="CB37" s="106"/>
      <c r="CC37" s="106"/>
      <c r="CD37" s="106"/>
      <c r="CE37" s="106"/>
      <c r="CF37" s="106"/>
      <c r="CG37" s="106"/>
      <c r="CH37" s="106"/>
      <c r="CI37" s="106"/>
      <c r="CJ37" s="106"/>
      <c r="CK37" s="106"/>
      <c r="CL37" s="106"/>
      <c r="CM37" s="106"/>
      <c r="CN37" s="3"/>
      <c r="CO37" s="105" t="n">
        <f aca="false">IF(CQ37="","",CO36+1)</f>
        <v>16</v>
      </c>
      <c r="CP37" s="105"/>
      <c r="CQ37" s="106" t="str">
        <f aca="false">IF('各会計、関係団体の財政状況及び健全化判断比率'!BS10="","",'各会計、関係団体の財政状況及び健全化判断比率'!BS10)</f>
        <v>草津まちづくり</v>
      </c>
      <c r="CR37" s="106"/>
      <c r="CS37" s="106"/>
      <c r="CT37" s="106"/>
      <c r="CU37" s="106"/>
      <c r="CV37" s="106"/>
      <c r="CW37" s="106"/>
      <c r="CX37" s="106"/>
      <c r="CY37" s="106"/>
      <c r="CZ37" s="106"/>
      <c r="DA37" s="106"/>
      <c r="DB37" s="106"/>
      <c r="DC37" s="106"/>
      <c r="DD37" s="106"/>
      <c r="DE37" s="106"/>
      <c r="DF37" s="0"/>
      <c r="DG37" s="107" t="str">
        <f aca="false">IF('各会計、関係団体の財政状況及び健全化判断比率'!BR10="","",'各会計、関係団体の財政状況及び健全化判断比率'!BR10)</f>
        <v>
        </v>
      </c>
      <c r="DH37" s="107"/>
      <c r="DI37" s="104"/>
    </row>
    <row r="38" customFormat="false" ht="32.25" hidden="false" customHeight="true" outlineLevel="0" collapsed="false">
      <c r="A38" s="3"/>
      <c r="B38" s="96"/>
      <c r="C38" s="105" t="str">
        <f aca="false">IF(E38="","",C37+1)</f>
        <v>
        </v>
      </c>
      <c r="D38" s="105"/>
      <c r="E38" s="106" t="str">
        <f aca="false">IF('各会計、関係団体の財政状況及び健全化判断比率'!B11="","",'各会計、関係団体の財政状況及び健全化判断比率'!B11)</f>
        <v>
        </v>
      </c>
      <c r="F38" s="106"/>
      <c r="G38" s="106"/>
      <c r="H38" s="106"/>
      <c r="I38" s="106"/>
      <c r="J38" s="106"/>
      <c r="K38" s="106"/>
      <c r="L38" s="106"/>
      <c r="M38" s="106"/>
      <c r="N38" s="106"/>
      <c r="O38" s="106"/>
      <c r="P38" s="106"/>
      <c r="Q38" s="106"/>
      <c r="R38" s="106"/>
      <c r="S38" s="106"/>
      <c r="T38" s="3"/>
      <c r="U38" s="105" t="str">
        <f aca="false">IF(W38="","",U37+1)</f>
        <v>
        </v>
      </c>
      <c r="V38" s="105"/>
      <c r="W38" s="106"/>
      <c r="X38" s="106"/>
      <c r="Y38" s="106"/>
      <c r="Z38" s="106"/>
      <c r="AA38" s="106"/>
      <c r="AB38" s="106"/>
      <c r="AC38" s="106"/>
      <c r="AD38" s="106"/>
      <c r="AE38" s="106"/>
      <c r="AF38" s="106"/>
      <c r="AG38" s="106"/>
      <c r="AH38" s="106"/>
      <c r="AI38" s="106"/>
      <c r="AJ38" s="106"/>
      <c r="AK38" s="106"/>
      <c r="AL38" s="3"/>
      <c r="AM38" s="105" t="str">
        <f aca="false">IF(AO38="","",AM37+1)</f>
        <v>
        </v>
      </c>
      <c r="AN38" s="105"/>
      <c r="AO38" s="106"/>
      <c r="AP38" s="106"/>
      <c r="AQ38" s="106"/>
      <c r="AR38" s="106"/>
      <c r="AS38" s="106"/>
      <c r="AT38" s="106"/>
      <c r="AU38" s="106"/>
      <c r="AV38" s="106"/>
      <c r="AW38" s="106"/>
      <c r="AX38" s="106"/>
      <c r="AY38" s="106"/>
      <c r="AZ38" s="106"/>
      <c r="BA38" s="106"/>
      <c r="BB38" s="106"/>
      <c r="BC38" s="106"/>
      <c r="BD38" s="3"/>
      <c r="BE38" s="105" t="str">
        <f aca="false">IF(BG38="","",BE37+1)</f>
        <v>
        </v>
      </c>
      <c r="BF38" s="105"/>
      <c r="BG38" s="106"/>
      <c r="BH38" s="106"/>
      <c r="BI38" s="106"/>
      <c r="BJ38" s="106"/>
      <c r="BK38" s="106"/>
      <c r="BL38" s="106"/>
      <c r="BM38" s="106"/>
      <c r="BN38" s="106"/>
      <c r="BO38" s="106"/>
      <c r="BP38" s="106"/>
      <c r="BQ38" s="106"/>
      <c r="BR38" s="106"/>
      <c r="BS38" s="106"/>
      <c r="BT38" s="106"/>
      <c r="BU38" s="106"/>
      <c r="BV38" s="3"/>
      <c r="BW38" s="105" t="n">
        <f aca="false">IF(BY38="","",BW37+1)</f>
        <v>12</v>
      </c>
      <c r="BX38" s="105"/>
      <c r="BY38" s="106" t="str">
        <f aca="false">IF('各会計、関係団体の財政状況及び健全化判断比率'!B72="","",'各会計、関係団体の財政状況及び健全化判断比率'!B72)</f>
        <v>草津栗東行政事務組合</v>
      </c>
      <c r="BZ38" s="106"/>
      <c r="CA38" s="106"/>
      <c r="CB38" s="106"/>
      <c r="CC38" s="106"/>
      <c r="CD38" s="106"/>
      <c r="CE38" s="106"/>
      <c r="CF38" s="106"/>
      <c r="CG38" s="106"/>
      <c r="CH38" s="106"/>
      <c r="CI38" s="106"/>
      <c r="CJ38" s="106"/>
      <c r="CK38" s="106"/>
      <c r="CL38" s="106"/>
      <c r="CM38" s="106"/>
      <c r="CN38" s="3"/>
      <c r="CO38" s="105" t="str">
        <f aca="false">IF(CQ38="","",CO37+1)</f>
        <v>
        </v>
      </c>
      <c r="CP38" s="105"/>
      <c r="CQ38" s="106" t="str">
        <f aca="false">IF('各会計、関係団体の財政状況及び健全化判断比率'!BS11="","",'各会計、関係団体の財政状況及び健全化判断比率'!BS11)</f>
        <v>
        </v>
      </c>
      <c r="CR38" s="106"/>
      <c r="CS38" s="106"/>
      <c r="CT38" s="106"/>
      <c r="CU38" s="106"/>
      <c r="CV38" s="106"/>
      <c r="CW38" s="106"/>
      <c r="CX38" s="106"/>
      <c r="CY38" s="106"/>
      <c r="CZ38" s="106"/>
      <c r="DA38" s="106"/>
      <c r="DB38" s="106"/>
      <c r="DC38" s="106"/>
      <c r="DD38" s="106"/>
      <c r="DE38" s="106"/>
      <c r="DF38" s="0"/>
      <c r="DG38" s="107" t="str">
        <f aca="false">IF('各会計、関係団体の財政状況及び健全化判断比率'!BR11="","",'各会計、関係団体の財政状況及び健全化判断比率'!BR11)</f>
        <v>
        </v>
      </c>
      <c r="DH38" s="107"/>
      <c r="DI38" s="104"/>
    </row>
    <row r="39" customFormat="false" ht="32.25" hidden="false" customHeight="true" outlineLevel="0" collapsed="false">
      <c r="A39" s="3"/>
      <c r="B39" s="96"/>
      <c r="C39" s="105" t="str">
        <f aca="false">IF(E39="","",C38+1)</f>
        <v>
        </v>
      </c>
      <c r="D39" s="105"/>
      <c r="E39" s="106" t="str">
        <f aca="false">IF('各会計、関係団体の財政状況及び健全化判断比率'!B12="","",'各会計、関係団体の財政状況及び健全化判断比率'!B12)</f>
        <v>
        </v>
      </c>
      <c r="F39" s="106"/>
      <c r="G39" s="106"/>
      <c r="H39" s="106"/>
      <c r="I39" s="106"/>
      <c r="J39" s="106"/>
      <c r="K39" s="106"/>
      <c r="L39" s="106"/>
      <c r="M39" s="106"/>
      <c r="N39" s="106"/>
      <c r="O39" s="106"/>
      <c r="P39" s="106"/>
      <c r="Q39" s="106"/>
      <c r="R39" s="106"/>
      <c r="S39" s="106"/>
      <c r="T39" s="3"/>
      <c r="U39" s="105" t="str">
        <f aca="false">IF(W39="","",U38+1)</f>
        <v>
        </v>
      </c>
      <c r="V39" s="105"/>
      <c r="W39" s="106"/>
      <c r="X39" s="106"/>
      <c r="Y39" s="106"/>
      <c r="Z39" s="106"/>
      <c r="AA39" s="106"/>
      <c r="AB39" s="106"/>
      <c r="AC39" s="106"/>
      <c r="AD39" s="106"/>
      <c r="AE39" s="106"/>
      <c r="AF39" s="106"/>
      <c r="AG39" s="106"/>
      <c r="AH39" s="106"/>
      <c r="AI39" s="106"/>
      <c r="AJ39" s="106"/>
      <c r="AK39" s="106"/>
      <c r="AL39" s="3"/>
      <c r="AM39" s="105" t="str">
        <f aca="false">IF(AO39="","",AM38+1)</f>
        <v>
        </v>
      </c>
      <c r="AN39" s="105"/>
      <c r="AO39" s="106"/>
      <c r="AP39" s="106"/>
      <c r="AQ39" s="106"/>
      <c r="AR39" s="106"/>
      <c r="AS39" s="106"/>
      <c r="AT39" s="106"/>
      <c r="AU39" s="106"/>
      <c r="AV39" s="106"/>
      <c r="AW39" s="106"/>
      <c r="AX39" s="106"/>
      <c r="AY39" s="106"/>
      <c r="AZ39" s="106"/>
      <c r="BA39" s="106"/>
      <c r="BB39" s="106"/>
      <c r="BC39" s="106"/>
      <c r="BD39" s="3"/>
      <c r="BE39" s="105" t="str">
        <f aca="false">IF(BG39="","",BE38+1)</f>
        <v>
        </v>
      </c>
      <c r="BF39" s="105"/>
      <c r="BG39" s="106"/>
      <c r="BH39" s="106"/>
      <c r="BI39" s="106"/>
      <c r="BJ39" s="106"/>
      <c r="BK39" s="106"/>
      <c r="BL39" s="106"/>
      <c r="BM39" s="106"/>
      <c r="BN39" s="106"/>
      <c r="BO39" s="106"/>
      <c r="BP39" s="106"/>
      <c r="BQ39" s="106"/>
      <c r="BR39" s="106"/>
      <c r="BS39" s="106"/>
      <c r="BT39" s="106"/>
      <c r="BU39" s="106"/>
      <c r="BV39" s="3"/>
      <c r="BW39" s="105" t="str">
        <f aca="false">IF(BY39="","",BW38+1)</f>
        <v>
        </v>
      </c>
      <c r="BX39" s="105"/>
      <c r="BY39" s="106" t="str">
        <f aca="false">IF('各会計、関係団体の財政状況及び健全化判断比率'!B73="","",'各会計、関係団体の財政状況及び健全化判断比率'!B73)</f>
        <v>
        </v>
      </c>
      <c r="BZ39" s="106"/>
      <c r="CA39" s="106"/>
      <c r="CB39" s="106"/>
      <c r="CC39" s="106"/>
      <c r="CD39" s="106"/>
      <c r="CE39" s="106"/>
      <c r="CF39" s="106"/>
      <c r="CG39" s="106"/>
      <c r="CH39" s="106"/>
      <c r="CI39" s="106"/>
      <c r="CJ39" s="106"/>
      <c r="CK39" s="106"/>
      <c r="CL39" s="106"/>
      <c r="CM39" s="106"/>
      <c r="CN39" s="3"/>
      <c r="CO39" s="105" t="str">
        <f aca="false">IF(CQ39="","",CO38+1)</f>
        <v>
        </v>
      </c>
      <c r="CP39" s="105"/>
      <c r="CQ39" s="106" t="str">
        <f aca="false">IF('各会計、関係団体の財政状況及び健全化判断比率'!BS12="","",'各会計、関係団体の財政状況及び健全化判断比率'!BS12)</f>
        <v>
        </v>
      </c>
      <c r="CR39" s="106"/>
      <c r="CS39" s="106"/>
      <c r="CT39" s="106"/>
      <c r="CU39" s="106"/>
      <c r="CV39" s="106"/>
      <c r="CW39" s="106"/>
      <c r="CX39" s="106"/>
      <c r="CY39" s="106"/>
      <c r="CZ39" s="106"/>
      <c r="DA39" s="106"/>
      <c r="DB39" s="106"/>
      <c r="DC39" s="106"/>
      <c r="DD39" s="106"/>
      <c r="DE39" s="106"/>
      <c r="DF39" s="0"/>
      <c r="DG39" s="107" t="str">
        <f aca="false">IF('各会計、関係団体の財政状況及び健全化判断比率'!BR12="","",'各会計、関係団体の財政状況及び健全化判断比率'!BR12)</f>
        <v>
        </v>
      </c>
      <c r="DH39" s="107"/>
      <c r="DI39" s="104"/>
    </row>
    <row r="40" customFormat="false" ht="32.25" hidden="false" customHeight="true" outlineLevel="0" collapsed="false">
      <c r="A40" s="3"/>
      <c r="B40" s="96"/>
      <c r="C40" s="105" t="str">
        <f aca="false">IF(E40="","",C39+1)</f>
        <v>
        </v>
      </c>
      <c r="D40" s="105"/>
      <c r="E40" s="106" t="str">
        <f aca="false">IF('各会計、関係団体の財政状況及び健全化判断比率'!B13="","",'各会計、関係団体の財政状況及び健全化判断比率'!B13)</f>
        <v>
        </v>
      </c>
      <c r="F40" s="106"/>
      <c r="G40" s="106"/>
      <c r="H40" s="106"/>
      <c r="I40" s="106"/>
      <c r="J40" s="106"/>
      <c r="K40" s="106"/>
      <c r="L40" s="106"/>
      <c r="M40" s="106"/>
      <c r="N40" s="106"/>
      <c r="O40" s="106"/>
      <c r="P40" s="106"/>
      <c r="Q40" s="106"/>
      <c r="R40" s="106"/>
      <c r="S40" s="106"/>
      <c r="T40" s="3"/>
      <c r="U40" s="105" t="str">
        <f aca="false">IF(W40="","",U39+1)</f>
        <v>
        </v>
      </c>
      <c r="V40" s="105"/>
      <c r="W40" s="106"/>
      <c r="X40" s="106"/>
      <c r="Y40" s="106"/>
      <c r="Z40" s="106"/>
      <c r="AA40" s="106"/>
      <c r="AB40" s="106"/>
      <c r="AC40" s="106"/>
      <c r="AD40" s="106"/>
      <c r="AE40" s="106"/>
      <c r="AF40" s="106"/>
      <c r="AG40" s="106"/>
      <c r="AH40" s="106"/>
      <c r="AI40" s="106"/>
      <c r="AJ40" s="106"/>
      <c r="AK40" s="106"/>
      <c r="AL40" s="3"/>
      <c r="AM40" s="105" t="str">
        <f aca="false">IF(AO40="","",AM39+1)</f>
        <v>
        </v>
      </c>
      <c r="AN40" s="105"/>
      <c r="AO40" s="106"/>
      <c r="AP40" s="106"/>
      <c r="AQ40" s="106"/>
      <c r="AR40" s="106"/>
      <c r="AS40" s="106"/>
      <c r="AT40" s="106"/>
      <c r="AU40" s="106"/>
      <c r="AV40" s="106"/>
      <c r="AW40" s="106"/>
      <c r="AX40" s="106"/>
      <c r="AY40" s="106"/>
      <c r="AZ40" s="106"/>
      <c r="BA40" s="106"/>
      <c r="BB40" s="106"/>
      <c r="BC40" s="106"/>
      <c r="BD40" s="3"/>
      <c r="BE40" s="105" t="str">
        <f aca="false">IF(BG40="","",BE39+1)</f>
        <v>
        </v>
      </c>
      <c r="BF40" s="105"/>
      <c r="BG40" s="106"/>
      <c r="BH40" s="106"/>
      <c r="BI40" s="106"/>
      <c r="BJ40" s="106"/>
      <c r="BK40" s="106"/>
      <c r="BL40" s="106"/>
      <c r="BM40" s="106"/>
      <c r="BN40" s="106"/>
      <c r="BO40" s="106"/>
      <c r="BP40" s="106"/>
      <c r="BQ40" s="106"/>
      <c r="BR40" s="106"/>
      <c r="BS40" s="106"/>
      <c r="BT40" s="106"/>
      <c r="BU40" s="106"/>
      <c r="BV40" s="3"/>
      <c r="BW40" s="105" t="str">
        <f aca="false">IF(BY40="","",BW39+1)</f>
        <v>
        </v>
      </c>
      <c r="BX40" s="105"/>
      <c r="BY40" s="106" t="str">
        <f aca="false">IF('各会計、関係団体の財政状況及び健全化判断比率'!B74="","",'各会計、関係団体の財政状況及び健全化判断比率'!B74)</f>
        <v>
        </v>
      </c>
      <c r="BZ40" s="106"/>
      <c r="CA40" s="106"/>
      <c r="CB40" s="106"/>
      <c r="CC40" s="106"/>
      <c r="CD40" s="106"/>
      <c r="CE40" s="106"/>
      <c r="CF40" s="106"/>
      <c r="CG40" s="106"/>
      <c r="CH40" s="106"/>
      <c r="CI40" s="106"/>
      <c r="CJ40" s="106"/>
      <c r="CK40" s="106"/>
      <c r="CL40" s="106"/>
      <c r="CM40" s="106"/>
      <c r="CN40" s="3"/>
      <c r="CO40" s="105" t="str">
        <f aca="false">IF(CQ40="","",CO39+1)</f>
        <v>
        </v>
      </c>
      <c r="CP40" s="105"/>
      <c r="CQ40" s="106" t="str">
        <f aca="false">IF('各会計、関係団体の財政状況及び健全化判断比率'!BS13="","",'各会計、関係団体の財政状況及び健全化判断比率'!BS13)</f>
        <v>
        </v>
      </c>
      <c r="CR40" s="106"/>
      <c r="CS40" s="106"/>
      <c r="CT40" s="106"/>
      <c r="CU40" s="106"/>
      <c r="CV40" s="106"/>
      <c r="CW40" s="106"/>
      <c r="CX40" s="106"/>
      <c r="CY40" s="106"/>
      <c r="CZ40" s="106"/>
      <c r="DA40" s="106"/>
      <c r="DB40" s="106"/>
      <c r="DC40" s="106"/>
      <c r="DD40" s="106"/>
      <c r="DE40" s="106"/>
      <c r="DF40" s="0"/>
      <c r="DG40" s="107" t="str">
        <f aca="false">IF('各会計、関係団体の財政状況及び健全化判断比率'!BR13="","",'各会計、関係団体の財政状況及び健全化判断比率'!BR13)</f>
        <v>
        </v>
      </c>
      <c r="DH40" s="107"/>
      <c r="DI40" s="104"/>
    </row>
    <row r="41" customFormat="false" ht="32.25" hidden="false" customHeight="true" outlineLevel="0" collapsed="false">
      <c r="A41" s="3"/>
      <c r="B41" s="96"/>
      <c r="C41" s="105" t="str">
        <f aca="false">IF(E41="","",C40+1)</f>
        <v>
        </v>
      </c>
      <c r="D41" s="105"/>
      <c r="E41" s="106" t="str">
        <f aca="false">IF('各会計、関係団体の財政状況及び健全化判断比率'!B14="","",'各会計、関係団体の財政状況及び健全化判断比率'!B14)</f>
        <v>
        </v>
      </c>
      <c r="F41" s="106"/>
      <c r="G41" s="106"/>
      <c r="H41" s="106"/>
      <c r="I41" s="106"/>
      <c r="J41" s="106"/>
      <c r="K41" s="106"/>
      <c r="L41" s="106"/>
      <c r="M41" s="106"/>
      <c r="N41" s="106"/>
      <c r="O41" s="106"/>
      <c r="P41" s="106"/>
      <c r="Q41" s="106"/>
      <c r="R41" s="106"/>
      <c r="S41" s="106"/>
      <c r="T41" s="3"/>
      <c r="U41" s="105" t="str">
        <f aca="false">IF(W41="","",U40+1)</f>
        <v>
        </v>
      </c>
      <c r="V41" s="105"/>
      <c r="W41" s="106"/>
      <c r="X41" s="106"/>
      <c r="Y41" s="106"/>
      <c r="Z41" s="106"/>
      <c r="AA41" s="106"/>
      <c r="AB41" s="106"/>
      <c r="AC41" s="106"/>
      <c r="AD41" s="106"/>
      <c r="AE41" s="106"/>
      <c r="AF41" s="106"/>
      <c r="AG41" s="106"/>
      <c r="AH41" s="106"/>
      <c r="AI41" s="106"/>
      <c r="AJ41" s="106"/>
      <c r="AK41" s="106"/>
      <c r="AL41" s="3"/>
      <c r="AM41" s="105" t="str">
        <f aca="false">IF(AO41="","",AM40+1)</f>
        <v>
        </v>
      </c>
      <c r="AN41" s="105"/>
      <c r="AO41" s="106"/>
      <c r="AP41" s="106"/>
      <c r="AQ41" s="106"/>
      <c r="AR41" s="106"/>
      <c r="AS41" s="106"/>
      <c r="AT41" s="106"/>
      <c r="AU41" s="106"/>
      <c r="AV41" s="106"/>
      <c r="AW41" s="106"/>
      <c r="AX41" s="106"/>
      <c r="AY41" s="106"/>
      <c r="AZ41" s="106"/>
      <c r="BA41" s="106"/>
      <c r="BB41" s="106"/>
      <c r="BC41" s="106"/>
      <c r="BD41" s="3"/>
      <c r="BE41" s="105" t="str">
        <f aca="false">IF(BG41="","",BE40+1)</f>
        <v>
        </v>
      </c>
      <c r="BF41" s="105"/>
      <c r="BG41" s="106"/>
      <c r="BH41" s="106"/>
      <c r="BI41" s="106"/>
      <c r="BJ41" s="106"/>
      <c r="BK41" s="106"/>
      <c r="BL41" s="106"/>
      <c r="BM41" s="106"/>
      <c r="BN41" s="106"/>
      <c r="BO41" s="106"/>
      <c r="BP41" s="106"/>
      <c r="BQ41" s="106"/>
      <c r="BR41" s="106"/>
      <c r="BS41" s="106"/>
      <c r="BT41" s="106"/>
      <c r="BU41" s="106"/>
      <c r="BV41" s="3"/>
      <c r="BW41" s="105" t="str">
        <f aca="false">IF(BY41="","",BW40+1)</f>
        <v>
        </v>
      </c>
      <c r="BX41" s="105"/>
      <c r="BY41" s="106" t="str">
        <f aca="false">IF('各会計、関係団体の財政状況及び健全化判断比率'!B75="","",'各会計、関係団体の財政状況及び健全化判断比率'!B75)</f>
        <v>
        </v>
      </c>
      <c r="BZ41" s="106"/>
      <c r="CA41" s="106"/>
      <c r="CB41" s="106"/>
      <c r="CC41" s="106"/>
      <c r="CD41" s="106"/>
      <c r="CE41" s="106"/>
      <c r="CF41" s="106"/>
      <c r="CG41" s="106"/>
      <c r="CH41" s="106"/>
      <c r="CI41" s="106"/>
      <c r="CJ41" s="106"/>
      <c r="CK41" s="106"/>
      <c r="CL41" s="106"/>
      <c r="CM41" s="106"/>
      <c r="CN41" s="3"/>
      <c r="CO41" s="105" t="str">
        <f aca="false">IF(CQ41="","",CO40+1)</f>
        <v>
        </v>
      </c>
      <c r="CP41" s="105"/>
      <c r="CQ41" s="106" t="str">
        <f aca="false">IF('各会計、関係団体の財政状況及び健全化判断比率'!BS14="","",'各会計、関係団体の財政状況及び健全化判断比率'!BS14)</f>
        <v>
        </v>
      </c>
      <c r="CR41" s="106"/>
      <c r="CS41" s="106"/>
      <c r="CT41" s="106"/>
      <c r="CU41" s="106"/>
      <c r="CV41" s="106"/>
      <c r="CW41" s="106"/>
      <c r="CX41" s="106"/>
      <c r="CY41" s="106"/>
      <c r="CZ41" s="106"/>
      <c r="DA41" s="106"/>
      <c r="DB41" s="106"/>
      <c r="DC41" s="106"/>
      <c r="DD41" s="106"/>
      <c r="DE41" s="106"/>
      <c r="DF41" s="0"/>
      <c r="DG41" s="107" t="str">
        <f aca="false">IF('各会計、関係団体の財政状況及び健全化判断比率'!BR14="","",'各会計、関係団体の財政状況及び健全化判断比率'!BR14)</f>
        <v>
        </v>
      </c>
      <c r="DH41" s="107"/>
      <c r="DI41" s="104"/>
    </row>
    <row r="42" customFormat="false" ht="32.25" hidden="false" customHeight="true" outlineLevel="0" collapsed="false">
      <c r="B42" s="96"/>
      <c r="C42" s="105" t="str">
        <f aca="false">IF(E42="","",C41+1)</f>
        <v>
        </v>
      </c>
      <c r="D42" s="105"/>
      <c r="E42" s="106" t="str">
        <f aca="false">IF('各会計、関係団体の財政状況及び健全化判断比率'!B15="","",'各会計、関係団体の財政状況及び健全化判断比率'!B15)</f>
        <v>
        </v>
      </c>
      <c r="F42" s="106"/>
      <c r="G42" s="106"/>
      <c r="H42" s="106"/>
      <c r="I42" s="106"/>
      <c r="J42" s="106"/>
      <c r="K42" s="106"/>
      <c r="L42" s="106"/>
      <c r="M42" s="106"/>
      <c r="N42" s="106"/>
      <c r="O42" s="106"/>
      <c r="P42" s="106"/>
      <c r="Q42" s="106"/>
      <c r="R42" s="106"/>
      <c r="S42" s="106"/>
      <c r="T42" s="3"/>
      <c r="U42" s="105" t="str">
        <f aca="false">IF(W42="","",U41+1)</f>
        <v>
        </v>
      </c>
      <c r="V42" s="105"/>
      <c r="W42" s="106"/>
      <c r="X42" s="106"/>
      <c r="Y42" s="106"/>
      <c r="Z42" s="106"/>
      <c r="AA42" s="106"/>
      <c r="AB42" s="106"/>
      <c r="AC42" s="106"/>
      <c r="AD42" s="106"/>
      <c r="AE42" s="106"/>
      <c r="AF42" s="106"/>
      <c r="AG42" s="106"/>
      <c r="AH42" s="106"/>
      <c r="AI42" s="106"/>
      <c r="AJ42" s="106"/>
      <c r="AK42" s="106"/>
      <c r="AL42" s="3"/>
      <c r="AM42" s="105" t="str">
        <f aca="false">IF(AO42="","",AM41+1)</f>
        <v>
        </v>
      </c>
      <c r="AN42" s="105"/>
      <c r="AO42" s="106"/>
      <c r="AP42" s="106"/>
      <c r="AQ42" s="106"/>
      <c r="AR42" s="106"/>
      <c r="AS42" s="106"/>
      <c r="AT42" s="106"/>
      <c r="AU42" s="106"/>
      <c r="AV42" s="106"/>
      <c r="AW42" s="106"/>
      <c r="AX42" s="106"/>
      <c r="AY42" s="106"/>
      <c r="AZ42" s="106"/>
      <c r="BA42" s="106"/>
      <c r="BB42" s="106"/>
      <c r="BC42" s="106"/>
      <c r="BD42" s="3"/>
      <c r="BE42" s="105" t="str">
        <f aca="false">IF(BG42="","",BE41+1)</f>
        <v>
        </v>
      </c>
      <c r="BF42" s="105"/>
      <c r="BG42" s="106"/>
      <c r="BH42" s="106"/>
      <c r="BI42" s="106"/>
      <c r="BJ42" s="106"/>
      <c r="BK42" s="106"/>
      <c r="BL42" s="106"/>
      <c r="BM42" s="106"/>
      <c r="BN42" s="106"/>
      <c r="BO42" s="106"/>
      <c r="BP42" s="106"/>
      <c r="BQ42" s="106"/>
      <c r="BR42" s="106"/>
      <c r="BS42" s="106"/>
      <c r="BT42" s="106"/>
      <c r="BU42" s="106"/>
      <c r="BV42" s="3"/>
      <c r="BW42" s="105" t="str">
        <f aca="false">IF(BY42="","",BW41+1)</f>
        <v>
        </v>
      </c>
      <c r="BX42" s="105"/>
      <c r="BY42" s="106" t="str">
        <f aca="false">IF('各会計、関係団体の財政状況及び健全化判断比率'!B76="","",'各会計、関係団体の財政状況及び健全化判断比率'!B76)</f>
        <v>
        </v>
      </c>
      <c r="BZ42" s="106"/>
      <c r="CA42" s="106"/>
      <c r="CB42" s="106"/>
      <c r="CC42" s="106"/>
      <c r="CD42" s="106"/>
      <c r="CE42" s="106"/>
      <c r="CF42" s="106"/>
      <c r="CG42" s="106"/>
      <c r="CH42" s="106"/>
      <c r="CI42" s="106"/>
      <c r="CJ42" s="106"/>
      <c r="CK42" s="106"/>
      <c r="CL42" s="106"/>
      <c r="CM42" s="106"/>
      <c r="CN42" s="3"/>
      <c r="CO42" s="105" t="str">
        <f aca="false">IF(CQ42="","",CO41+1)</f>
        <v>
        </v>
      </c>
      <c r="CP42" s="105"/>
      <c r="CQ42" s="106" t="str">
        <f aca="false">IF('各会計、関係団体の財政状況及び健全化判断比率'!BS15="","",'各会計、関係団体の財政状況及び健全化判断比率'!BS15)</f>
        <v>
        </v>
      </c>
      <c r="CR42" s="106"/>
      <c r="CS42" s="106"/>
      <c r="CT42" s="106"/>
      <c r="CU42" s="106"/>
      <c r="CV42" s="106"/>
      <c r="CW42" s="106"/>
      <c r="CX42" s="106"/>
      <c r="CY42" s="106"/>
      <c r="CZ42" s="106"/>
      <c r="DA42" s="106"/>
      <c r="DB42" s="106"/>
      <c r="DC42" s="106"/>
      <c r="DD42" s="106"/>
      <c r="DE42" s="106"/>
      <c r="DF42" s="0"/>
      <c r="DG42" s="107" t="str">
        <f aca="false">IF('各会計、関係団体の財政状況及び健全化判断比率'!BR15="","",'各会計、関係団体の財政状況及び健全化判断比率'!BR15)</f>
        <v>
        </v>
      </c>
      <c r="DH42" s="107"/>
      <c r="DI42" s="104"/>
    </row>
    <row r="43" customFormat="false" ht="32.25" hidden="false" customHeight="true" outlineLevel="0" collapsed="false">
      <c r="B43" s="96"/>
      <c r="C43" s="105" t="str">
        <f aca="false">IF(E43="","",C42+1)</f>
        <v>
        </v>
      </c>
      <c r="D43" s="105"/>
      <c r="E43" s="106" t="str">
        <f aca="false">IF('各会計、関係団体の財政状況及び健全化判断比率'!B16="","",'各会計、関係団体の財政状況及び健全化判断比率'!B16)</f>
        <v>
        </v>
      </c>
      <c r="F43" s="106"/>
      <c r="G43" s="106"/>
      <c r="H43" s="106"/>
      <c r="I43" s="106"/>
      <c r="J43" s="106"/>
      <c r="K43" s="106"/>
      <c r="L43" s="106"/>
      <c r="M43" s="106"/>
      <c r="N43" s="106"/>
      <c r="O43" s="106"/>
      <c r="P43" s="106"/>
      <c r="Q43" s="106"/>
      <c r="R43" s="106"/>
      <c r="S43" s="106"/>
      <c r="T43" s="3"/>
      <c r="U43" s="105" t="str">
        <f aca="false">IF(W43="","",U42+1)</f>
        <v>
        </v>
      </c>
      <c r="V43" s="105"/>
      <c r="W43" s="106"/>
      <c r="X43" s="106"/>
      <c r="Y43" s="106"/>
      <c r="Z43" s="106"/>
      <c r="AA43" s="106"/>
      <c r="AB43" s="106"/>
      <c r="AC43" s="106"/>
      <c r="AD43" s="106"/>
      <c r="AE43" s="106"/>
      <c r="AF43" s="106"/>
      <c r="AG43" s="106"/>
      <c r="AH43" s="106"/>
      <c r="AI43" s="106"/>
      <c r="AJ43" s="106"/>
      <c r="AK43" s="106"/>
      <c r="AL43" s="3"/>
      <c r="AM43" s="105" t="str">
        <f aca="false">IF(AO43="","",AM42+1)</f>
        <v>
        </v>
      </c>
      <c r="AN43" s="105"/>
      <c r="AO43" s="106"/>
      <c r="AP43" s="106"/>
      <c r="AQ43" s="106"/>
      <c r="AR43" s="106"/>
      <c r="AS43" s="106"/>
      <c r="AT43" s="106"/>
      <c r="AU43" s="106"/>
      <c r="AV43" s="106"/>
      <c r="AW43" s="106"/>
      <c r="AX43" s="106"/>
      <c r="AY43" s="106"/>
      <c r="AZ43" s="106"/>
      <c r="BA43" s="106"/>
      <c r="BB43" s="106"/>
      <c r="BC43" s="106"/>
      <c r="BD43" s="3"/>
      <c r="BE43" s="105" t="str">
        <f aca="false">IF(BG43="","",BE42+1)</f>
        <v>
        </v>
      </c>
      <c r="BF43" s="105"/>
      <c r="BG43" s="106"/>
      <c r="BH43" s="106"/>
      <c r="BI43" s="106"/>
      <c r="BJ43" s="106"/>
      <c r="BK43" s="106"/>
      <c r="BL43" s="106"/>
      <c r="BM43" s="106"/>
      <c r="BN43" s="106"/>
      <c r="BO43" s="106"/>
      <c r="BP43" s="106"/>
      <c r="BQ43" s="106"/>
      <c r="BR43" s="106"/>
      <c r="BS43" s="106"/>
      <c r="BT43" s="106"/>
      <c r="BU43" s="106"/>
      <c r="BV43" s="3"/>
      <c r="BW43" s="105" t="str">
        <f aca="false">IF(BY43="","",BW42+1)</f>
        <v>
        </v>
      </c>
      <c r="BX43" s="105"/>
      <c r="BY43" s="106" t="str">
        <f aca="false">IF('各会計、関係団体の財政状況及び健全化判断比率'!B77="","",'各会計、関係団体の財政状況及び健全化判断比率'!B77)</f>
        <v>
        </v>
      </c>
      <c r="BZ43" s="106"/>
      <c r="CA43" s="106"/>
      <c r="CB43" s="106"/>
      <c r="CC43" s="106"/>
      <c r="CD43" s="106"/>
      <c r="CE43" s="106"/>
      <c r="CF43" s="106"/>
      <c r="CG43" s="106"/>
      <c r="CH43" s="106"/>
      <c r="CI43" s="106"/>
      <c r="CJ43" s="106"/>
      <c r="CK43" s="106"/>
      <c r="CL43" s="106"/>
      <c r="CM43" s="106"/>
      <c r="CN43" s="3"/>
      <c r="CO43" s="105" t="str">
        <f aca="false">IF(CQ43="","",CO42+1)</f>
        <v>
        </v>
      </c>
      <c r="CP43" s="105"/>
      <c r="CQ43" s="106" t="str">
        <f aca="false">IF('各会計、関係団体の財政状況及び健全化判断比率'!BS16="","",'各会計、関係団体の財政状況及び健全化判断比率'!BS16)</f>
        <v>
        </v>
      </c>
      <c r="CR43" s="106"/>
      <c r="CS43" s="106"/>
      <c r="CT43" s="106"/>
      <c r="CU43" s="106"/>
      <c r="CV43" s="106"/>
      <c r="CW43" s="106"/>
      <c r="CX43" s="106"/>
      <c r="CY43" s="106"/>
      <c r="CZ43" s="106"/>
      <c r="DA43" s="106"/>
      <c r="DB43" s="106"/>
      <c r="DC43" s="106"/>
      <c r="DD43" s="106"/>
      <c r="DE43" s="106"/>
      <c r="DF43" s="0"/>
      <c r="DG43" s="107" t="str">
        <f aca="false">IF('各会計、関係団体の財政状況及び健全化判断比率'!BR16="","",'各会計、関係団体の財政状況及び健全化判断比率'!BR16)</f>
        <v>
        </v>
      </c>
      <c r="DH43" s="107"/>
      <c r="DI43" s="104"/>
    </row>
    <row r="44" customFormat="false" ht="13.5" hidden="false" customHeight="true" outlineLevel="0" collapsed="false">
      <c r="B44" s="108"/>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10"/>
    </row>
    <row r="45" customFormat="false" ht="11.25" hidden="false" customHeight="false" outlineLevel="0" collapsed="false">
      <c r="B45" s="0"/>
      <c r="E45" s="0"/>
      <c r="F45" s="0"/>
      <c r="G45" s="0"/>
      <c r="H45" s="0"/>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row>
    <row r="46" customFormat="false" ht="11.25" hidden="false" customHeight="false" outlineLevel="0" collapsed="false">
      <c r="B46" s="111" t="s">
        <v>118</v>
      </c>
      <c r="E46" s="112" t="s">
        <v>119</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row>
    <row r="47" customFormat="false" ht="11.25" hidden="false" customHeight="false" outlineLevel="0" collapsed="false">
      <c r="E47" s="112" t="s">
        <v>120</v>
      </c>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row>
    <row r="48" customFormat="false" ht="11.25" hidden="false" customHeight="false" outlineLevel="0" collapsed="false">
      <c r="E48" s="112" t="s">
        <v>121</v>
      </c>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row>
    <row r="49" customFormat="false" ht="11.25" hidden="false" customHeight="false" outlineLevel="0" collapsed="false">
      <c r="E49" s="113" t="s">
        <v>122</v>
      </c>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row>
    <row r="50" customFormat="false" ht="11.25" hidden="false" customHeight="false" outlineLevel="0" collapsed="false">
      <c r="E50" s="112" t="s">
        <v>123</v>
      </c>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row>
    <row r="51" customFormat="false" ht="11.25" hidden="false" customHeight="false" outlineLevel="0" collapsed="false">
      <c r="E51" s="112" t="s">
        <v>124</v>
      </c>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row>
    <row r="52" customFormat="false" ht="11.25" hidden="false" customHeight="false" outlineLevel="0" collapsed="false">
      <c r="E52" s="112" t="s">
        <v>125</v>
      </c>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row>
    <row r="53" customFormat="false" ht="11.25" hidden="false" customHeight="false" outlineLevel="0" collapsed="false">
      <c r="E53" s="112" t="s">
        <v>126</v>
      </c>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c r="CV53" s="112"/>
      <c r="CW53" s="112"/>
      <c r="CX53" s="112"/>
      <c r="CY53" s="112"/>
      <c r="CZ53" s="112"/>
      <c r="DA53" s="112"/>
      <c r="DB53" s="112"/>
      <c r="DC53" s="112"/>
      <c r="DD53" s="112"/>
      <c r="DE53" s="112"/>
      <c r="DF53" s="112"/>
      <c r="DG53" s="112"/>
      <c r="DH53" s="112"/>
      <c r="DI53" s="112"/>
    </row>
  </sheetData>
  <sheetProtection sheet="true" objects="true" scenarios="true"/>
  <mergeCells count="446">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usePrinterDefaults="false" blackAndWhite="false" draft="false" cellComments="atEnd" useFirstPageNumber="false" horizontalDpi="300" verticalDpi="300" copies="1"/>
  <headerFooter differentFirst="false" differentOddEven="false">
    <oddHeader>
    </oddHeader>
    <oddFooter>&amp;C&amp;P/&amp;N</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P4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25" width="6.63967611336032"/>
    <col collapsed="false" hidden="false" max="2" min="2" style="525" width="11.0323886639676"/>
    <col collapsed="false" hidden="false" max="3" min="3" style="525" width="17.1376518218624"/>
    <col collapsed="false" hidden="false" max="5" min="4" style="525" width="16.8178137651822"/>
    <col collapsed="false" hidden="false" max="15" min="6" style="525" width="15.1052631578947"/>
    <col collapsed="false" hidden="false" max="16" min="16" style="525" width="24.2105263157895"/>
    <col collapsed="false" hidden="true" max="1025" min="17" style="525" width="0"/>
  </cols>
  <sheetData>
    <row r="1" customFormat="false" ht="16.5" hidden="false" customHeight="true" outlineLevel="0" collapsed="false">
      <c r="A1" s="526"/>
      <c r="B1" s="526"/>
      <c r="C1" s="526"/>
      <c r="D1" s="526"/>
      <c r="E1" s="526"/>
      <c r="F1" s="526"/>
      <c r="G1" s="526"/>
      <c r="H1" s="526"/>
      <c r="I1" s="526"/>
      <c r="J1" s="526"/>
      <c r="K1" s="526"/>
      <c r="L1" s="526"/>
      <c r="M1" s="526"/>
      <c r="N1" s="526"/>
      <c r="O1" s="526"/>
      <c r="P1" s="526"/>
    </row>
    <row r="2" customFormat="false" ht="16.5" hidden="false" customHeight="true" outlineLevel="0" collapsed="false">
      <c r="A2" s="526"/>
      <c r="B2" s="526"/>
      <c r="C2" s="526"/>
      <c r="D2" s="526"/>
      <c r="E2" s="526"/>
      <c r="F2" s="526"/>
      <c r="G2" s="526"/>
      <c r="H2" s="526"/>
      <c r="I2" s="526"/>
      <c r="J2" s="526"/>
      <c r="K2" s="526"/>
      <c r="L2" s="526"/>
      <c r="M2" s="526"/>
      <c r="N2" s="526"/>
      <c r="O2" s="526"/>
      <c r="P2" s="526"/>
    </row>
    <row r="3" customFormat="false" ht="16.5" hidden="false" customHeight="true" outlineLevel="0" collapsed="false">
      <c r="A3" s="526"/>
      <c r="B3" s="526"/>
      <c r="C3" s="526"/>
      <c r="D3" s="526"/>
      <c r="E3" s="526"/>
      <c r="F3" s="526"/>
      <c r="G3" s="526"/>
      <c r="H3" s="526"/>
      <c r="I3" s="526"/>
      <c r="J3" s="526"/>
      <c r="K3" s="526"/>
      <c r="L3" s="526"/>
      <c r="M3" s="526"/>
      <c r="N3" s="526"/>
      <c r="O3" s="526"/>
      <c r="P3" s="526"/>
    </row>
    <row r="4" customFormat="false" ht="16.5" hidden="false" customHeight="true" outlineLevel="0" collapsed="false">
      <c r="A4" s="526"/>
      <c r="B4" s="526"/>
      <c r="C4" s="526"/>
      <c r="D4" s="526"/>
      <c r="E4" s="526"/>
      <c r="F4" s="526"/>
      <c r="G4" s="526"/>
      <c r="H4" s="526"/>
      <c r="I4" s="526"/>
      <c r="J4" s="526"/>
      <c r="K4" s="526"/>
      <c r="L4" s="526"/>
      <c r="M4" s="526"/>
      <c r="N4" s="526"/>
      <c r="O4" s="526"/>
      <c r="P4" s="526"/>
    </row>
    <row r="5" customFormat="false" ht="16.5" hidden="false" customHeight="true" outlineLevel="0" collapsed="false">
      <c r="A5" s="526"/>
      <c r="B5" s="526"/>
      <c r="C5" s="526"/>
      <c r="D5" s="526"/>
      <c r="E5" s="526"/>
      <c r="F5" s="526"/>
      <c r="G5" s="526"/>
      <c r="H5" s="526"/>
      <c r="I5" s="526"/>
      <c r="J5" s="526"/>
      <c r="K5" s="526"/>
      <c r="L5" s="526"/>
      <c r="M5" s="526"/>
      <c r="N5" s="526"/>
      <c r="O5" s="526"/>
      <c r="P5" s="526"/>
    </row>
    <row r="6" customFormat="false" ht="16.5" hidden="false" customHeight="true" outlineLevel="0" collapsed="false">
      <c r="A6" s="526"/>
      <c r="B6" s="526"/>
      <c r="C6" s="526"/>
      <c r="D6" s="526"/>
      <c r="E6" s="526"/>
      <c r="F6" s="526"/>
      <c r="G6" s="526"/>
      <c r="H6" s="526"/>
      <c r="I6" s="526"/>
      <c r="J6" s="526"/>
      <c r="K6" s="526"/>
      <c r="L6" s="526"/>
      <c r="M6" s="526"/>
      <c r="N6" s="526"/>
      <c r="O6" s="526"/>
      <c r="P6" s="526"/>
    </row>
    <row r="7" customFormat="false" ht="16.5" hidden="false" customHeight="true" outlineLevel="0" collapsed="false">
      <c r="A7" s="526"/>
      <c r="B7" s="526"/>
      <c r="C7" s="526"/>
      <c r="D7" s="526"/>
      <c r="E7" s="526"/>
      <c r="F7" s="526"/>
      <c r="G7" s="526"/>
      <c r="H7" s="526"/>
      <c r="I7" s="526"/>
      <c r="J7" s="526"/>
      <c r="K7" s="526"/>
      <c r="L7" s="526"/>
      <c r="M7" s="526"/>
      <c r="N7" s="526"/>
      <c r="O7" s="526"/>
      <c r="P7" s="526"/>
    </row>
    <row r="8" customFormat="false" ht="16.5" hidden="false" customHeight="true" outlineLevel="0" collapsed="false">
      <c r="A8" s="526"/>
      <c r="B8" s="526"/>
      <c r="C8" s="526"/>
      <c r="D8" s="526"/>
      <c r="E8" s="526"/>
      <c r="F8" s="526"/>
      <c r="G8" s="526"/>
      <c r="H8" s="526"/>
      <c r="I8" s="526"/>
      <c r="J8" s="526"/>
      <c r="K8" s="526"/>
      <c r="L8" s="526"/>
      <c r="M8" s="526"/>
      <c r="N8" s="526"/>
      <c r="O8" s="526"/>
      <c r="P8" s="526"/>
    </row>
    <row r="9" customFormat="false" ht="16.5" hidden="false" customHeight="true" outlineLevel="0" collapsed="false">
      <c r="A9" s="526"/>
      <c r="B9" s="526"/>
      <c r="C9" s="526"/>
      <c r="D9" s="526"/>
      <c r="E9" s="526"/>
      <c r="F9" s="526"/>
      <c r="G9" s="526"/>
      <c r="H9" s="526"/>
      <c r="I9" s="526"/>
      <c r="J9" s="526"/>
      <c r="K9" s="526"/>
      <c r="L9" s="526"/>
      <c r="M9" s="526"/>
      <c r="N9" s="526"/>
      <c r="O9" s="526"/>
      <c r="P9" s="526"/>
    </row>
    <row r="10" customFormat="false" ht="16.5" hidden="false" customHeight="true" outlineLevel="0" collapsed="false">
      <c r="A10" s="526"/>
      <c r="B10" s="526"/>
      <c r="C10" s="526"/>
      <c r="D10" s="526"/>
      <c r="E10" s="526"/>
      <c r="F10" s="526"/>
      <c r="G10" s="526"/>
      <c r="H10" s="526"/>
      <c r="I10" s="526"/>
      <c r="J10" s="526"/>
      <c r="K10" s="526"/>
      <c r="L10" s="526"/>
      <c r="M10" s="526"/>
      <c r="N10" s="526"/>
      <c r="O10" s="526"/>
      <c r="P10" s="526"/>
    </row>
    <row r="11" customFormat="false" ht="16.5" hidden="false" customHeight="true" outlineLevel="0" collapsed="false">
      <c r="A11" s="526"/>
      <c r="B11" s="526"/>
      <c r="C11" s="526"/>
      <c r="D11" s="526"/>
      <c r="E11" s="526"/>
      <c r="F11" s="526"/>
      <c r="G11" s="526"/>
      <c r="H11" s="526"/>
      <c r="I11" s="526"/>
      <c r="J11" s="526"/>
      <c r="K11" s="526"/>
      <c r="L11" s="526"/>
      <c r="M11" s="526"/>
      <c r="N11" s="526"/>
      <c r="O11" s="526"/>
      <c r="P11" s="526"/>
    </row>
    <row r="12" customFormat="false" ht="16.5" hidden="false" customHeight="true" outlineLevel="0" collapsed="false">
      <c r="A12" s="526"/>
      <c r="B12" s="526"/>
      <c r="C12" s="526"/>
      <c r="D12" s="526"/>
      <c r="E12" s="526"/>
      <c r="F12" s="526"/>
      <c r="G12" s="526"/>
      <c r="H12" s="526"/>
      <c r="I12" s="526"/>
      <c r="J12" s="526"/>
      <c r="K12" s="526"/>
      <c r="L12" s="526"/>
      <c r="M12" s="526"/>
      <c r="N12" s="526"/>
      <c r="O12" s="526"/>
      <c r="P12" s="526"/>
    </row>
    <row r="13" customFormat="false" ht="16.5" hidden="false" customHeight="true" outlineLevel="0" collapsed="false">
      <c r="A13" s="526"/>
      <c r="B13" s="526"/>
      <c r="C13" s="526"/>
      <c r="D13" s="526"/>
      <c r="E13" s="526"/>
      <c r="F13" s="526"/>
      <c r="G13" s="526"/>
      <c r="H13" s="526"/>
      <c r="I13" s="526"/>
      <c r="J13" s="526"/>
      <c r="K13" s="526"/>
      <c r="L13" s="526"/>
      <c r="M13" s="526"/>
      <c r="N13" s="526"/>
      <c r="O13" s="526"/>
      <c r="P13" s="526"/>
    </row>
    <row r="14" customFormat="false" ht="16.5" hidden="false" customHeight="true" outlineLevel="0" collapsed="false">
      <c r="A14" s="526"/>
      <c r="B14" s="526"/>
      <c r="C14" s="526"/>
      <c r="D14" s="526"/>
      <c r="E14" s="526"/>
      <c r="F14" s="526"/>
      <c r="G14" s="526"/>
      <c r="H14" s="526"/>
      <c r="I14" s="526"/>
      <c r="J14" s="526"/>
      <c r="K14" s="526"/>
      <c r="L14" s="526"/>
      <c r="M14" s="526"/>
      <c r="N14" s="526"/>
      <c r="O14" s="526"/>
      <c r="P14" s="526"/>
    </row>
    <row r="15" customFormat="false" ht="16.5" hidden="false" customHeight="true" outlineLevel="0" collapsed="false">
      <c r="A15" s="526"/>
      <c r="B15" s="526"/>
      <c r="C15" s="526"/>
      <c r="D15" s="526"/>
      <c r="E15" s="526"/>
      <c r="F15" s="526"/>
      <c r="G15" s="526"/>
      <c r="H15" s="526"/>
      <c r="I15" s="526"/>
      <c r="J15" s="526"/>
      <c r="K15" s="526"/>
      <c r="L15" s="526"/>
      <c r="M15" s="526"/>
      <c r="N15" s="526"/>
      <c r="O15" s="526"/>
      <c r="P15" s="526"/>
    </row>
    <row r="16" customFormat="false" ht="16.5" hidden="false" customHeight="true" outlineLevel="0" collapsed="false">
      <c r="A16" s="526"/>
      <c r="B16" s="526"/>
      <c r="C16" s="526"/>
      <c r="D16" s="526"/>
      <c r="E16" s="526"/>
      <c r="F16" s="526"/>
      <c r="G16" s="526"/>
      <c r="H16" s="526"/>
      <c r="I16" s="526"/>
      <c r="J16" s="526"/>
      <c r="K16" s="526"/>
      <c r="L16" s="526"/>
      <c r="M16" s="526"/>
      <c r="N16" s="526"/>
      <c r="O16" s="526"/>
      <c r="P16" s="526"/>
    </row>
    <row r="17" customFormat="false" ht="16.5" hidden="false" customHeight="true" outlineLevel="0" collapsed="false">
      <c r="A17" s="526"/>
      <c r="B17" s="526"/>
      <c r="C17" s="526"/>
      <c r="D17" s="526"/>
      <c r="E17" s="526"/>
      <c r="F17" s="526"/>
      <c r="G17" s="526"/>
      <c r="H17" s="526"/>
      <c r="I17" s="526"/>
      <c r="J17" s="526"/>
      <c r="K17" s="526"/>
      <c r="L17" s="526"/>
      <c r="M17" s="526"/>
      <c r="N17" s="526"/>
      <c r="O17" s="526"/>
      <c r="P17" s="526"/>
    </row>
    <row r="18" customFormat="false" ht="16.5" hidden="false" customHeight="true" outlineLevel="0" collapsed="false">
      <c r="A18" s="526"/>
      <c r="B18" s="526"/>
      <c r="C18" s="526"/>
      <c r="D18" s="526"/>
      <c r="E18" s="526"/>
      <c r="F18" s="526"/>
      <c r="G18" s="526"/>
      <c r="H18" s="526"/>
      <c r="I18" s="526"/>
      <c r="J18" s="526"/>
      <c r="K18" s="526"/>
      <c r="L18" s="526"/>
      <c r="M18" s="526"/>
      <c r="N18" s="526"/>
      <c r="O18" s="526"/>
      <c r="P18" s="526"/>
    </row>
    <row r="19" customFormat="false" ht="16.5" hidden="false" customHeight="true" outlineLevel="0" collapsed="false">
      <c r="A19" s="526"/>
      <c r="B19" s="526"/>
      <c r="C19" s="526"/>
      <c r="D19" s="526"/>
      <c r="E19" s="526"/>
      <c r="F19" s="526"/>
      <c r="G19" s="526"/>
      <c r="H19" s="526"/>
      <c r="I19" s="526"/>
      <c r="J19" s="526"/>
      <c r="K19" s="526"/>
      <c r="L19" s="526"/>
      <c r="M19" s="526"/>
      <c r="N19" s="526"/>
      <c r="O19" s="526"/>
      <c r="P19" s="526"/>
    </row>
    <row r="20" customFormat="false" ht="16.5" hidden="false" customHeight="true" outlineLevel="0" collapsed="false">
      <c r="A20" s="526"/>
      <c r="B20" s="526"/>
      <c r="C20" s="526"/>
      <c r="D20" s="526"/>
      <c r="E20" s="526"/>
      <c r="F20" s="526"/>
      <c r="G20" s="526"/>
      <c r="H20" s="526"/>
      <c r="I20" s="526"/>
      <c r="J20" s="526"/>
      <c r="K20" s="526"/>
      <c r="L20" s="526"/>
      <c r="M20" s="526"/>
      <c r="N20" s="526"/>
      <c r="O20" s="526"/>
      <c r="P20" s="526"/>
    </row>
    <row r="21" customFormat="false" ht="16.5" hidden="false" customHeight="true" outlineLevel="0" collapsed="false">
      <c r="A21" s="526"/>
      <c r="B21" s="526"/>
      <c r="C21" s="526"/>
      <c r="D21" s="526"/>
      <c r="E21" s="526"/>
      <c r="F21" s="526"/>
      <c r="G21" s="526"/>
      <c r="H21" s="526"/>
      <c r="I21" s="526"/>
      <c r="J21" s="526"/>
      <c r="K21" s="526"/>
      <c r="L21" s="526"/>
      <c r="M21" s="526"/>
      <c r="N21" s="526"/>
      <c r="O21" s="526"/>
      <c r="P21" s="526"/>
    </row>
    <row r="22" customFormat="false" ht="16.5" hidden="false" customHeight="true" outlineLevel="0" collapsed="false">
      <c r="A22" s="526"/>
      <c r="B22" s="526"/>
      <c r="C22" s="526"/>
      <c r="D22" s="526"/>
      <c r="E22" s="526"/>
      <c r="F22" s="526"/>
      <c r="G22" s="526"/>
      <c r="H22" s="526"/>
      <c r="I22" s="526"/>
      <c r="J22" s="526"/>
      <c r="K22" s="526"/>
      <c r="L22" s="526"/>
      <c r="M22" s="526"/>
      <c r="N22" s="526"/>
      <c r="O22" s="526"/>
      <c r="P22" s="526"/>
    </row>
    <row r="23" customFormat="false" ht="16.5" hidden="false" customHeight="true" outlineLevel="0" collapsed="false">
      <c r="A23" s="526"/>
      <c r="B23" s="526"/>
      <c r="C23" s="526"/>
      <c r="D23" s="526"/>
      <c r="E23" s="526"/>
      <c r="F23" s="526"/>
      <c r="G23" s="526"/>
      <c r="H23" s="526"/>
      <c r="I23" s="526"/>
      <c r="J23" s="526"/>
      <c r="K23" s="526"/>
      <c r="L23" s="526"/>
      <c r="M23" s="526"/>
      <c r="N23" s="526"/>
      <c r="O23" s="526"/>
      <c r="P23" s="526"/>
    </row>
    <row r="24" customFormat="false" ht="16.5" hidden="false" customHeight="true" outlineLevel="0" collapsed="false">
      <c r="A24" s="526"/>
      <c r="B24" s="526"/>
      <c r="C24" s="526"/>
      <c r="D24" s="526"/>
      <c r="E24" s="526"/>
      <c r="F24" s="526"/>
      <c r="G24" s="526"/>
      <c r="H24" s="526"/>
      <c r="I24" s="526"/>
      <c r="J24" s="526"/>
      <c r="K24" s="526"/>
      <c r="L24" s="526"/>
      <c r="M24" s="526"/>
      <c r="N24" s="526"/>
      <c r="O24" s="526"/>
      <c r="P24" s="526"/>
    </row>
    <row r="25" customFormat="false" ht="16.5" hidden="false" customHeight="true" outlineLevel="0" collapsed="false">
      <c r="A25" s="526"/>
      <c r="B25" s="526"/>
      <c r="C25" s="526"/>
      <c r="D25" s="526"/>
      <c r="E25" s="526"/>
      <c r="F25" s="526"/>
      <c r="G25" s="526"/>
      <c r="H25" s="526"/>
      <c r="I25" s="526"/>
      <c r="J25" s="526"/>
      <c r="K25" s="526"/>
      <c r="L25" s="526"/>
      <c r="M25" s="526"/>
      <c r="N25" s="526"/>
      <c r="O25" s="526"/>
      <c r="P25" s="526"/>
    </row>
    <row r="26" customFormat="false" ht="16.5" hidden="false" customHeight="true" outlineLevel="0" collapsed="false">
      <c r="A26" s="526"/>
      <c r="B26" s="526"/>
      <c r="C26" s="526"/>
      <c r="D26" s="526"/>
      <c r="E26" s="526"/>
      <c r="F26" s="526"/>
      <c r="G26" s="526"/>
      <c r="H26" s="526"/>
      <c r="I26" s="526"/>
      <c r="J26" s="526"/>
      <c r="K26" s="526"/>
      <c r="L26" s="526"/>
      <c r="M26" s="526"/>
      <c r="N26" s="526"/>
      <c r="O26" s="526"/>
      <c r="P26" s="526"/>
    </row>
    <row r="27" customFormat="false" ht="16.5" hidden="false" customHeight="true" outlineLevel="0" collapsed="false">
      <c r="A27" s="526"/>
      <c r="B27" s="526"/>
      <c r="C27" s="526"/>
      <c r="D27" s="526"/>
      <c r="E27" s="526"/>
      <c r="F27" s="526"/>
      <c r="G27" s="526"/>
      <c r="H27" s="526"/>
      <c r="I27" s="526"/>
      <c r="J27" s="526"/>
      <c r="K27" s="526"/>
      <c r="L27" s="526"/>
      <c r="M27" s="526"/>
      <c r="N27" s="526"/>
      <c r="O27" s="526"/>
      <c r="P27" s="526"/>
    </row>
    <row r="28" customFormat="false" ht="16.5" hidden="false" customHeight="true" outlineLevel="0" collapsed="false">
      <c r="A28" s="526"/>
      <c r="B28" s="526"/>
      <c r="C28" s="526"/>
      <c r="D28" s="526"/>
      <c r="E28" s="526"/>
      <c r="F28" s="526"/>
      <c r="G28" s="526"/>
      <c r="H28" s="526"/>
      <c r="I28" s="526"/>
      <c r="J28" s="526"/>
      <c r="K28" s="526"/>
      <c r="L28" s="526"/>
      <c r="M28" s="526"/>
      <c r="N28" s="526"/>
      <c r="O28" s="526"/>
      <c r="P28" s="526"/>
    </row>
    <row r="29" customFormat="false" ht="16.5" hidden="false" customHeight="true" outlineLevel="0" collapsed="false">
      <c r="A29" s="526"/>
      <c r="B29" s="526"/>
      <c r="C29" s="526"/>
      <c r="D29" s="526"/>
      <c r="E29" s="526"/>
      <c r="F29" s="526"/>
      <c r="G29" s="526"/>
      <c r="H29" s="526"/>
      <c r="I29" s="526"/>
      <c r="J29" s="526"/>
      <c r="K29" s="526"/>
      <c r="L29" s="526"/>
      <c r="M29" s="526"/>
      <c r="N29" s="526"/>
      <c r="O29" s="526"/>
      <c r="P29" s="526"/>
    </row>
    <row r="30" customFormat="false" ht="16.5" hidden="false" customHeight="true" outlineLevel="0" collapsed="false">
      <c r="A30" s="526"/>
      <c r="B30" s="526"/>
      <c r="C30" s="526"/>
      <c r="D30" s="526"/>
      <c r="E30" s="526"/>
      <c r="F30" s="526"/>
      <c r="G30" s="526"/>
      <c r="H30" s="526"/>
      <c r="I30" s="526"/>
      <c r="J30" s="526"/>
      <c r="K30" s="526"/>
      <c r="L30" s="526"/>
      <c r="M30" s="526"/>
      <c r="N30" s="526"/>
      <c r="O30" s="526"/>
      <c r="P30" s="526"/>
    </row>
    <row r="31" customFormat="false" ht="16.5" hidden="false" customHeight="true" outlineLevel="0" collapsed="false">
      <c r="A31" s="526"/>
      <c r="B31" s="526"/>
      <c r="C31" s="526"/>
      <c r="D31" s="526"/>
      <c r="E31" s="526"/>
      <c r="F31" s="526"/>
      <c r="G31" s="526"/>
      <c r="H31" s="526"/>
      <c r="I31" s="526"/>
      <c r="J31" s="526"/>
      <c r="K31" s="526"/>
      <c r="L31" s="526"/>
      <c r="M31" s="526"/>
      <c r="N31" s="526"/>
      <c r="O31" s="526"/>
      <c r="P31" s="526"/>
    </row>
    <row r="32" customFormat="false" ht="31.5" hidden="false" customHeight="true" outlineLevel="0" collapsed="false">
      <c r="A32" s="526"/>
      <c r="B32" s="526"/>
      <c r="C32" s="526"/>
      <c r="D32" s="526"/>
      <c r="E32" s="526"/>
      <c r="F32" s="526"/>
      <c r="G32" s="526"/>
      <c r="H32" s="526"/>
      <c r="I32" s="526"/>
      <c r="J32" s="527" t="s">
        <v>440</v>
      </c>
      <c r="K32" s="526"/>
      <c r="L32" s="526"/>
      <c r="M32" s="526"/>
      <c r="N32" s="526"/>
      <c r="O32" s="526"/>
      <c r="P32" s="526"/>
    </row>
    <row r="33" customFormat="false" ht="39" hidden="false" customHeight="true" outlineLevel="0" collapsed="false">
      <c r="A33" s="526"/>
      <c r="B33" s="528" t="s">
        <v>450</v>
      </c>
      <c r="C33" s="529"/>
      <c r="D33" s="529"/>
      <c r="E33" s="530" t="s">
        <v>441</v>
      </c>
      <c r="F33" s="531" t="s">
        <v>442</v>
      </c>
      <c r="G33" s="532" t="s">
        <v>443</v>
      </c>
      <c r="H33" s="532" t="s">
        <v>444</v>
      </c>
      <c r="I33" s="532" t="s">
        <v>445</v>
      </c>
      <c r="J33" s="533" t="s">
        <v>446</v>
      </c>
      <c r="K33" s="526"/>
      <c r="L33" s="526"/>
      <c r="M33" s="526"/>
      <c r="N33" s="526"/>
      <c r="O33" s="526"/>
      <c r="P33" s="526"/>
    </row>
    <row r="34" customFormat="false" ht="39" hidden="false" customHeight="true" outlineLevel="0" collapsed="false">
      <c r="A34" s="526"/>
      <c r="B34" s="534"/>
      <c r="C34" s="535" t="s">
        <v>308</v>
      </c>
      <c r="D34" s="535"/>
      <c r="E34" s="535"/>
      <c r="F34" s="536" t="n">
        <v>12.45</v>
      </c>
      <c r="G34" s="537" t="n">
        <v>12.1</v>
      </c>
      <c r="H34" s="537" t="n">
        <v>10.61</v>
      </c>
      <c r="I34" s="537" t="n">
        <v>9.64</v>
      </c>
      <c r="J34" s="538" t="n">
        <v>8.69</v>
      </c>
      <c r="K34" s="526"/>
      <c r="L34" s="526"/>
      <c r="M34" s="526"/>
      <c r="N34" s="526"/>
      <c r="O34" s="526"/>
      <c r="P34" s="526"/>
    </row>
    <row r="35" customFormat="false" ht="39" hidden="false" customHeight="true" outlineLevel="0" collapsed="false">
      <c r="A35" s="526"/>
      <c r="B35" s="539"/>
      <c r="C35" s="540" t="s">
        <v>310</v>
      </c>
      <c r="D35" s="540"/>
      <c r="E35" s="540"/>
      <c r="F35" s="541" t="n">
        <v>1.7</v>
      </c>
      <c r="G35" s="542" t="n">
        <v>2.61</v>
      </c>
      <c r="H35" s="542" t="n">
        <v>3.33</v>
      </c>
      <c r="I35" s="542" t="n">
        <v>4.43</v>
      </c>
      <c r="J35" s="543" t="n">
        <v>4.9</v>
      </c>
      <c r="K35" s="526"/>
      <c r="L35" s="526"/>
      <c r="M35" s="526"/>
      <c r="N35" s="526"/>
      <c r="O35" s="526"/>
      <c r="P35" s="526"/>
    </row>
    <row r="36" customFormat="false" ht="39" hidden="false" customHeight="true" outlineLevel="0" collapsed="false">
      <c r="A36" s="526"/>
      <c r="B36" s="539"/>
      <c r="C36" s="540" t="s">
        <v>287</v>
      </c>
      <c r="D36" s="540"/>
      <c r="E36" s="540"/>
      <c r="F36" s="541" t="n">
        <v>1.75</v>
      </c>
      <c r="G36" s="542" t="n">
        <v>1.75</v>
      </c>
      <c r="H36" s="542" t="n">
        <v>1.44</v>
      </c>
      <c r="I36" s="542" t="n">
        <v>1.75</v>
      </c>
      <c r="J36" s="543" t="n">
        <v>2.29</v>
      </c>
      <c r="K36" s="526"/>
      <c r="L36" s="526"/>
      <c r="M36" s="526"/>
      <c r="N36" s="526"/>
      <c r="O36" s="526"/>
      <c r="P36" s="526"/>
    </row>
    <row r="37" customFormat="false" ht="39" hidden="false" customHeight="true" outlineLevel="0" collapsed="false">
      <c r="A37" s="526"/>
      <c r="B37" s="539"/>
      <c r="C37" s="540" t="s">
        <v>307</v>
      </c>
      <c r="D37" s="540"/>
      <c r="E37" s="540"/>
      <c r="F37" s="541" t="n">
        <v>0.8</v>
      </c>
      <c r="G37" s="542" t="n">
        <v>0.01</v>
      </c>
      <c r="H37" s="542" t="n">
        <v>0.34</v>
      </c>
      <c r="I37" s="542" t="n">
        <v>0.78</v>
      </c>
      <c r="J37" s="543" t="n">
        <v>0.7</v>
      </c>
      <c r="K37" s="526"/>
      <c r="L37" s="526"/>
      <c r="M37" s="526"/>
      <c r="N37" s="526"/>
      <c r="O37" s="526"/>
      <c r="P37" s="526"/>
    </row>
    <row r="38" customFormat="false" ht="39" hidden="false" customHeight="true" outlineLevel="0" collapsed="false">
      <c r="A38" s="526"/>
      <c r="B38" s="539"/>
      <c r="C38" s="540" t="s">
        <v>305</v>
      </c>
      <c r="D38" s="540"/>
      <c r="E38" s="540"/>
      <c r="F38" s="541" t="n">
        <v>0.27</v>
      </c>
      <c r="G38" s="542" t="n">
        <v>0.11</v>
      </c>
      <c r="H38" s="542" t="n">
        <v>0.5</v>
      </c>
      <c r="I38" s="542" t="n">
        <v>0.33</v>
      </c>
      <c r="J38" s="543" t="n">
        <v>0.23</v>
      </c>
      <c r="K38" s="526"/>
      <c r="L38" s="526"/>
      <c r="M38" s="526"/>
      <c r="N38" s="526"/>
      <c r="O38" s="526"/>
      <c r="P38" s="526"/>
    </row>
    <row r="39" customFormat="false" ht="39" hidden="false" customHeight="true" outlineLevel="0" collapsed="false">
      <c r="A39" s="526"/>
      <c r="B39" s="539"/>
      <c r="C39" s="540" t="s">
        <v>306</v>
      </c>
      <c r="D39" s="540"/>
      <c r="E39" s="540"/>
      <c r="F39" s="541" t="n">
        <v>0.01</v>
      </c>
      <c r="G39" s="542" t="n">
        <v>0.01</v>
      </c>
      <c r="H39" s="542" t="n">
        <v>0.02</v>
      </c>
      <c r="I39" s="542" t="n">
        <v>0.02</v>
      </c>
      <c r="J39" s="543" t="n">
        <v>0.01</v>
      </c>
      <c r="K39" s="526"/>
      <c r="L39" s="526"/>
      <c r="M39" s="526"/>
      <c r="N39" s="526"/>
      <c r="O39" s="526"/>
      <c r="P39" s="526"/>
    </row>
    <row r="40" customFormat="false" ht="39" hidden="false" customHeight="true" outlineLevel="0" collapsed="false">
      <c r="A40" s="526"/>
      <c r="B40" s="539"/>
      <c r="C40" s="540" t="s">
        <v>289</v>
      </c>
      <c r="D40" s="540"/>
      <c r="E40" s="540"/>
      <c r="F40" s="541" t="n">
        <v>0</v>
      </c>
      <c r="G40" s="542" t="n">
        <v>0</v>
      </c>
      <c r="H40" s="542" t="n">
        <v>0</v>
      </c>
      <c r="I40" s="542" t="n">
        <v>0</v>
      </c>
      <c r="J40" s="543" t="n">
        <v>0</v>
      </c>
      <c r="K40" s="526"/>
      <c r="L40" s="526"/>
      <c r="M40" s="526"/>
      <c r="N40" s="526"/>
      <c r="O40" s="526"/>
      <c r="P40" s="526"/>
    </row>
    <row r="41" customFormat="false" ht="39" hidden="false" customHeight="true" outlineLevel="0" collapsed="false">
      <c r="A41" s="526"/>
      <c r="B41" s="539"/>
      <c r="C41" s="540"/>
      <c r="D41" s="540"/>
      <c r="E41" s="540"/>
      <c r="F41" s="541"/>
      <c r="G41" s="542"/>
      <c r="H41" s="542"/>
      <c r="I41" s="542"/>
      <c r="J41" s="543"/>
      <c r="K41" s="526"/>
      <c r="L41" s="526"/>
      <c r="M41" s="526"/>
      <c r="N41" s="526"/>
      <c r="O41" s="526"/>
      <c r="P41" s="526"/>
    </row>
    <row r="42" customFormat="false" ht="39" hidden="false" customHeight="true" outlineLevel="0" collapsed="false">
      <c r="A42" s="526"/>
      <c r="B42" s="544"/>
      <c r="C42" s="540" t="s">
        <v>451</v>
      </c>
      <c r="D42" s="540"/>
      <c r="E42" s="540"/>
      <c r="F42" s="541" t="s">
        <v>47</v>
      </c>
      <c r="G42" s="542" t="s">
        <v>47</v>
      </c>
      <c r="H42" s="542" t="s">
        <v>47</v>
      </c>
      <c r="I42" s="542" t="s">
        <v>47</v>
      </c>
      <c r="J42" s="543" t="s">
        <v>47</v>
      </c>
      <c r="K42" s="526"/>
      <c r="L42" s="526"/>
      <c r="M42" s="526"/>
      <c r="N42" s="526"/>
      <c r="O42" s="526"/>
      <c r="P42" s="526"/>
    </row>
    <row r="43" customFormat="false" ht="39" hidden="false" customHeight="true" outlineLevel="0" collapsed="false">
      <c r="A43" s="526"/>
      <c r="B43" s="545"/>
      <c r="C43" s="546" t="s">
        <v>452</v>
      </c>
      <c r="D43" s="546"/>
      <c r="E43" s="546"/>
      <c r="F43" s="547" t="s">
        <v>47</v>
      </c>
      <c r="G43" s="548" t="s">
        <v>47</v>
      </c>
      <c r="H43" s="548" t="s">
        <v>47</v>
      </c>
      <c r="I43" s="548" t="s">
        <v>47</v>
      </c>
      <c r="J43" s="549" t="s">
        <v>47</v>
      </c>
      <c r="K43" s="526"/>
      <c r="L43" s="526"/>
      <c r="M43" s="526"/>
      <c r="N43" s="526"/>
      <c r="O43" s="526"/>
      <c r="P43" s="526"/>
    </row>
    <row r="44" customFormat="false" ht="39" hidden="false" customHeight="true" outlineLevel="0" collapsed="false">
      <c r="A44" s="526"/>
      <c r="B44" s="550" t="s">
        <v>453</v>
      </c>
      <c r="C44" s="551"/>
      <c r="D44" s="552"/>
      <c r="E44" s="552"/>
      <c r="F44" s="553"/>
      <c r="G44" s="553"/>
      <c r="H44" s="553"/>
      <c r="I44" s="553"/>
      <c r="J44" s="553"/>
      <c r="K44" s="526"/>
      <c r="L44" s="526"/>
      <c r="M44" s="526"/>
      <c r="N44" s="526"/>
      <c r="O44" s="526"/>
      <c r="P44" s="526"/>
    </row>
    <row r="45" customFormat="false" ht="17.25" hidden="false" customHeight="false" outlineLevel="0" collapsed="false">
    </row>
  </sheetData>
  <sheetProtection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U6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6">
  </sheetFormatPr>
  <cols>
    <col collapsed="false" hidden="false" max="1" min="1" style="554" width="6.63967611336032"/>
    <col collapsed="false" hidden="false" max="3" min="2" style="554" width="10.9271255060729"/>
    <col collapsed="false" hidden="false" max="4" min="4" style="554" width="10.0688259109312"/>
    <col collapsed="false" hidden="false" max="10" min="5" style="554" width="11.0323886639676"/>
    <col collapsed="false" hidden="false" max="15" min="11" style="554" width="13.1740890688259"/>
    <col collapsed="false" hidden="false" max="21" min="16" style="554" width="11.4615384615385"/>
    <col collapsed="false" hidden="true" max="1025" min="22" style="554" width="0"/>
  </cols>
  <sheetData>
    <row r="1" customFormat="false" ht="13.5" hidden="false" customHeight="true" outlineLevel="0" collapsed="false">
      <c r="A1" s="555"/>
      <c r="B1" s="555"/>
      <c r="C1" s="555"/>
      <c r="D1" s="555"/>
      <c r="E1" s="555"/>
      <c r="F1" s="555"/>
      <c r="G1" s="555"/>
      <c r="H1" s="555"/>
      <c r="I1" s="555"/>
      <c r="J1" s="555"/>
      <c r="K1" s="555"/>
      <c r="L1" s="555"/>
      <c r="M1" s="555"/>
      <c r="N1" s="555"/>
      <c r="O1" s="555"/>
      <c r="P1" s="555"/>
      <c r="Q1" s="555"/>
      <c r="R1" s="555"/>
      <c r="S1" s="555"/>
      <c r="T1" s="555"/>
      <c r="U1" s="555"/>
    </row>
    <row r="2" customFormat="false" ht="13.5" hidden="false" customHeight="true" outlineLevel="0" collapsed="false">
      <c r="A2" s="555"/>
      <c r="B2" s="555"/>
      <c r="C2" s="555"/>
      <c r="D2" s="555"/>
      <c r="E2" s="555"/>
      <c r="F2" s="555"/>
      <c r="G2" s="555"/>
      <c r="H2" s="555"/>
      <c r="I2" s="555"/>
      <c r="J2" s="555"/>
      <c r="K2" s="555"/>
      <c r="L2" s="555"/>
      <c r="M2" s="555"/>
      <c r="N2" s="555"/>
      <c r="O2" s="555"/>
      <c r="P2" s="555"/>
      <c r="Q2" s="555"/>
      <c r="R2" s="555"/>
      <c r="S2" s="555"/>
      <c r="T2" s="555"/>
      <c r="U2" s="555"/>
    </row>
    <row r="3" customFormat="false" ht="13.5" hidden="false" customHeight="true" outlineLevel="0" collapsed="false">
      <c r="A3" s="555"/>
      <c r="B3" s="555"/>
      <c r="C3" s="555"/>
      <c r="D3" s="555"/>
      <c r="E3" s="555"/>
      <c r="F3" s="555"/>
      <c r="G3" s="555"/>
      <c r="H3" s="555"/>
      <c r="I3" s="555"/>
      <c r="J3" s="555"/>
      <c r="K3" s="555"/>
      <c r="L3" s="555"/>
      <c r="M3" s="555"/>
      <c r="N3" s="555"/>
      <c r="O3" s="555"/>
      <c r="P3" s="555"/>
      <c r="Q3" s="555"/>
      <c r="R3" s="555"/>
      <c r="S3" s="555"/>
      <c r="T3" s="555"/>
      <c r="U3" s="555"/>
    </row>
    <row r="4" customFormat="false" ht="13.5" hidden="false" customHeight="true" outlineLevel="0" collapsed="false">
      <c r="A4" s="555"/>
      <c r="B4" s="555"/>
      <c r="C4" s="555"/>
      <c r="D4" s="555"/>
      <c r="E4" s="555"/>
      <c r="F4" s="555"/>
      <c r="G4" s="555"/>
      <c r="H4" s="555"/>
      <c r="I4" s="555"/>
      <c r="J4" s="555"/>
      <c r="K4" s="555"/>
      <c r="L4" s="555"/>
      <c r="M4" s="555"/>
      <c r="N4" s="555"/>
      <c r="O4" s="555"/>
      <c r="P4" s="555"/>
      <c r="Q4" s="555"/>
      <c r="R4" s="555"/>
      <c r="S4" s="555"/>
      <c r="T4" s="555"/>
      <c r="U4" s="555"/>
    </row>
    <row r="5" customFormat="false" ht="13.5" hidden="false" customHeight="true" outlineLevel="0" collapsed="false">
      <c r="A5" s="555"/>
      <c r="B5" s="555"/>
      <c r="C5" s="555"/>
      <c r="D5" s="555"/>
      <c r="E5" s="555"/>
      <c r="F5" s="555"/>
      <c r="G5" s="555"/>
      <c r="H5" s="555"/>
      <c r="I5" s="555"/>
      <c r="J5" s="555"/>
      <c r="K5" s="555"/>
      <c r="L5" s="555"/>
      <c r="M5" s="555"/>
      <c r="N5" s="555"/>
      <c r="O5" s="555"/>
      <c r="P5" s="555"/>
      <c r="Q5" s="555"/>
      <c r="R5" s="555"/>
      <c r="S5" s="555"/>
      <c r="T5" s="555"/>
      <c r="U5" s="555"/>
    </row>
    <row r="6" customFormat="false" ht="13.5" hidden="false" customHeight="true" outlineLevel="0" collapsed="false">
      <c r="A6" s="555"/>
      <c r="B6" s="555"/>
      <c r="C6" s="555"/>
      <c r="D6" s="555"/>
      <c r="E6" s="555"/>
      <c r="F6" s="555"/>
      <c r="G6" s="555"/>
      <c r="H6" s="555"/>
      <c r="I6" s="555"/>
      <c r="J6" s="555"/>
      <c r="K6" s="555"/>
      <c r="L6" s="555"/>
      <c r="M6" s="555"/>
      <c r="N6" s="555"/>
      <c r="O6" s="555"/>
      <c r="P6" s="555"/>
      <c r="Q6" s="555"/>
      <c r="R6" s="555"/>
      <c r="S6" s="555"/>
      <c r="T6" s="555"/>
      <c r="U6" s="555"/>
    </row>
    <row r="7" customFormat="false" ht="13.5" hidden="false" customHeight="true" outlineLevel="0" collapsed="false">
      <c r="A7" s="555"/>
      <c r="B7" s="555"/>
      <c r="C7" s="555"/>
      <c r="D7" s="555"/>
      <c r="E7" s="555"/>
      <c r="F7" s="555"/>
      <c r="G7" s="555"/>
      <c r="H7" s="555"/>
      <c r="I7" s="555"/>
      <c r="J7" s="555"/>
      <c r="K7" s="555"/>
      <c r="L7" s="555"/>
      <c r="M7" s="555"/>
      <c r="N7" s="555"/>
      <c r="O7" s="555"/>
      <c r="P7" s="555"/>
      <c r="Q7" s="555"/>
      <c r="R7" s="555"/>
      <c r="S7" s="555"/>
      <c r="T7" s="555"/>
      <c r="U7" s="555"/>
    </row>
    <row r="8" customFormat="false" ht="13.5" hidden="false" customHeight="true" outlineLevel="0" collapsed="false">
      <c r="A8" s="555"/>
      <c r="B8" s="555"/>
      <c r="C8" s="555"/>
      <c r="D8" s="555"/>
      <c r="E8" s="555"/>
      <c r="F8" s="555"/>
      <c r="G8" s="555"/>
      <c r="H8" s="555"/>
      <c r="I8" s="555"/>
      <c r="J8" s="555"/>
      <c r="K8" s="555"/>
      <c r="L8" s="555"/>
      <c r="M8" s="555"/>
      <c r="N8" s="555"/>
      <c r="O8" s="555"/>
      <c r="P8" s="555"/>
      <c r="Q8" s="555"/>
      <c r="R8" s="555"/>
      <c r="S8" s="555"/>
      <c r="T8" s="555"/>
      <c r="U8" s="555"/>
    </row>
    <row r="9" customFormat="false" ht="13.5" hidden="false" customHeight="true" outlineLevel="0" collapsed="false">
      <c r="A9" s="555"/>
      <c r="B9" s="555"/>
      <c r="C9" s="555"/>
      <c r="D9" s="555"/>
      <c r="E9" s="555"/>
      <c r="F9" s="555"/>
      <c r="G9" s="555"/>
      <c r="H9" s="555"/>
      <c r="I9" s="555"/>
      <c r="J9" s="555"/>
      <c r="K9" s="555"/>
      <c r="L9" s="555"/>
      <c r="M9" s="555"/>
      <c r="N9" s="555"/>
      <c r="O9" s="555"/>
      <c r="P9" s="555"/>
      <c r="Q9" s="555"/>
      <c r="R9" s="555"/>
      <c r="S9" s="555"/>
      <c r="T9" s="555"/>
      <c r="U9" s="555"/>
    </row>
    <row r="10" customFormat="false" ht="13.5" hidden="false" customHeight="true" outlineLevel="0" collapsed="false">
      <c r="A10" s="555"/>
      <c r="B10" s="555"/>
      <c r="C10" s="555"/>
      <c r="D10" s="555"/>
      <c r="E10" s="555"/>
      <c r="F10" s="555"/>
      <c r="G10" s="555"/>
      <c r="H10" s="555"/>
      <c r="I10" s="555"/>
      <c r="J10" s="555"/>
      <c r="K10" s="555"/>
      <c r="L10" s="555"/>
      <c r="M10" s="555"/>
      <c r="N10" s="555"/>
      <c r="O10" s="555"/>
      <c r="P10" s="555"/>
      <c r="Q10" s="555"/>
      <c r="R10" s="555"/>
      <c r="S10" s="555"/>
      <c r="T10" s="555"/>
      <c r="U10" s="555"/>
    </row>
    <row r="11" customFormat="false" ht="13.5" hidden="false" customHeight="true" outlineLevel="0" collapsed="false">
      <c r="A11" s="555"/>
      <c r="B11" s="555"/>
      <c r="C11" s="555"/>
      <c r="D11" s="555"/>
      <c r="E11" s="555"/>
      <c r="F11" s="555"/>
      <c r="G11" s="555"/>
      <c r="H11" s="555"/>
      <c r="I11" s="555"/>
      <c r="J11" s="555"/>
      <c r="K11" s="555"/>
      <c r="L11" s="555"/>
      <c r="M11" s="555"/>
      <c r="N11" s="555"/>
      <c r="O11" s="555"/>
      <c r="P11" s="555"/>
      <c r="Q11" s="555"/>
      <c r="R11" s="555"/>
      <c r="S11" s="555"/>
      <c r="T11" s="555"/>
      <c r="U11" s="555"/>
    </row>
    <row r="12" customFormat="false" ht="13.5" hidden="false" customHeight="true" outlineLevel="0" collapsed="false">
      <c r="A12" s="555"/>
      <c r="B12" s="555"/>
      <c r="C12" s="555"/>
      <c r="D12" s="555"/>
      <c r="E12" s="555"/>
      <c r="F12" s="555"/>
      <c r="G12" s="555"/>
      <c r="H12" s="555"/>
      <c r="I12" s="555"/>
      <c r="J12" s="555"/>
      <c r="K12" s="555"/>
      <c r="L12" s="555"/>
      <c r="M12" s="555"/>
      <c r="N12" s="555"/>
      <c r="O12" s="555"/>
      <c r="P12" s="555"/>
      <c r="Q12" s="555"/>
      <c r="R12" s="555"/>
      <c r="S12" s="555"/>
      <c r="T12" s="555"/>
      <c r="U12" s="555"/>
    </row>
    <row r="13" customFormat="false" ht="13.5" hidden="false" customHeight="true" outlineLevel="0" collapsed="false">
      <c r="A13" s="555"/>
      <c r="B13" s="555"/>
      <c r="C13" s="555"/>
      <c r="D13" s="555"/>
      <c r="E13" s="555"/>
      <c r="F13" s="555"/>
      <c r="G13" s="555"/>
      <c r="H13" s="555"/>
      <c r="I13" s="555"/>
      <c r="J13" s="555"/>
      <c r="K13" s="555"/>
      <c r="L13" s="555"/>
      <c r="M13" s="555"/>
      <c r="N13" s="555"/>
      <c r="O13" s="555"/>
      <c r="P13" s="555"/>
      <c r="Q13" s="555"/>
      <c r="R13" s="555"/>
      <c r="S13" s="555"/>
      <c r="T13" s="555"/>
      <c r="U13" s="555"/>
    </row>
    <row r="14" customFormat="false" ht="13.5" hidden="false" customHeight="true" outlineLevel="0" collapsed="false">
      <c r="A14" s="555"/>
      <c r="B14" s="555"/>
      <c r="C14" s="555"/>
      <c r="D14" s="555"/>
      <c r="E14" s="555"/>
      <c r="F14" s="555"/>
      <c r="G14" s="555"/>
      <c r="H14" s="555"/>
      <c r="I14" s="555"/>
      <c r="J14" s="555"/>
      <c r="K14" s="555"/>
      <c r="L14" s="555"/>
      <c r="M14" s="555"/>
      <c r="N14" s="555"/>
      <c r="O14" s="555"/>
      <c r="P14" s="555"/>
      <c r="Q14" s="555"/>
      <c r="R14" s="555"/>
      <c r="S14" s="555"/>
      <c r="T14" s="555"/>
      <c r="U14" s="555"/>
    </row>
    <row r="15" customFormat="false" ht="13.5" hidden="false" customHeight="true" outlineLevel="0" collapsed="false">
      <c r="A15" s="555"/>
      <c r="B15" s="555"/>
      <c r="C15" s="555"/>
      <c r="D15" s="555"/>
      <c r="E15" s="555"/>
      <c r="F15" s="555"/>
      <c r="G15" s="555"/>
      <c r="H15" s="555"/>
      <c r="I15" s="555"/>
      <c r="J15" s="555"/>
      <c r="K15" s="555"/>
      <c r="L15" s="555"/>
      <c r="M15" s="555"/>
      <c r="N15" s="555"/>
      <c r="O15" s="555"/>
      <c r="P15" s="555"/>
      <c r="Q15" s="555"/>
      <c r="R15" s="555"/>
      <c r="S15" s="555"/>
      <c r="T15" s="555"/>
      <c r="U15" s="555"/>
    </row>
    <row r="16" customFormat="false" ht="13.5" hidden="false" customHeight="true" outlineLevel="0" collapsed="false">
      <c r="A16" s="555"/>
      <c r="B16" s="555"/>
      <c r="C16" s="555"/>
      <c r="D16" s="555"/>
      <c r="E16" s="555"/>
      <c r="F16" s="555"/>
      <c r="G16" s="555"/>
      <c r="H16" s="555"/>
      <c r="I16" s="555"/>
      <c r="J16" s="555"/>
      <c r="K16" s="555"/>
      <c r="L16" s="555"/>
      <c r="M16" s="555"/>
      <c r="N16" s="555"/>
      <c r="O16" s="555"/>
      <c r="P16" s="555"/>
      <c r="Q16" s="555"/>
      <c r="R16" s="555"/>
      <c r="S16" s="555"/>
      <c r="T16" s="555"/>
      <c r="U16" s="555"/>
    </row>
    <row r="17" customFormat="false" ht="13.5" hidden="false" customHeight="true" outlineLevel="0" collapsed="false">
      <c r="A17" s="555"/>
      <c r="B17" s="555"/>
      <c r="C17" s="555"/>
      <c r="D17" s="555"/>
      <c r="E17" s="555"/>
      <c r="F17" s="555"/>
      <c r="G17" s="555"/>
      <c r="H17" s="555"/>
      <c r="I17" s="555"/>
      <c r="J17" s="555"/>
      <c r="K17" s="555"/>
      <c r="L17" s="555"/>
      <c r="M17" s="555"/>
      <c r="N17" s="555"/>
      <c r="O17" s="555"/>
      <c r="P17" s="555"/>
      <c r="Q17" s="555"/>
      <c r="R17" s="555"/>
      <c r="S17" s="555"/>
      <c r="T17" s="555"/>
      <c r="U17" s="555"/>
    </row>
    <row r="18" customFormat="false" ht="13.5" hidden="false" customHeight="true" outlineLevel="0" collapsed="false">
      <c r="A18" s="555"/>
      <c r="B18" s="555"/>
      <c r="C18" s="555"/>
      <c r="D18" s="555"/>
      <c r="E18" s="555"/>
      <c r="F18" s="555"/>
      <c r="G18" s="555"/>
      <c r="H18" s="555"/>
      <c r="I18" s="555"/>
      <c r="J18" s="555"/>
      <c r="K18" s="555"/>
      <c r="L18" s="555"/>
      <c r="M18" s="555"/>
      <c r="N18" s="555"/>
      <c r="O18" s="555"/>
      <c r="P18" s="555"/>
      <c r="Q18" s="555"/>
      <c r="R18" s="555"/>
      <c r="S18" s="555"/>
      <c r="T18" s="555"/>
      <c r="U18" s="555"/>
    </row>
    <row r="19" customFormat="false" ht="13.5" hidden="false" customHeight="true" outlineLevel="0" collapsed="false">
      <c r="A19" s="555"/>
      <c r="B19" s="555"/>
      <c r="C19" s="555"/>
      <c r="D19" s="555"/>
      <c r="E19" s="555"/>
      <c r="F19" s="555"/>
      <c r="G19" s="555"/>
      <c r="H19" s="555"/>
      <c r="I19" s="555"/>
      <c r="J19" s="555"/>
      <c r="K19" s="555"/>
      <c r="L19" s="555"/>
      <c r="M19" s="555"/>
      <c r="N19" s="555"/>
      <c r="O19" s="555"/>
      <c r="P19" s="555"/>
      <c r="Q19" s="555"/>
      <c r="R19" s="555"/>
      <c r="S19" s="555"/>
      <c r="T19" s="555"/>
      <c r="U19" s="555"/>
    </row>
    <row r="20" customFormat="false" ht="13.5" hidden="false" customHeight="true" outlineLevel="0" collapsed="false">
      <c r="A20" s="555"/>
      <c r="B20" s="555"/>
      <c r="C20" s="555"/>
      <c r="D20" s="555"/>
      <c r="E20" s="555"/>
      <c r="F20" s="555"/>
      <c r="G20" s="555"/>
      <c r="H20" s="555"/>
      <c r="I20" s="555"/>
      <c r="J20" s="555"/>
      <c r="K20" s="555"/>
      <c r="L20" s="555"/>
      <c r="M20" s="555"/>
      <c r="N20" s="555"/>
      <c r="O20" s="555"/>
      <c r="P20" s="555"/>
      <c r="Q20" s="555"/>
      <c r="R20" s="555"/>
      <c r="S20" s="555"/>
      <c r="T20" s="555"/>
      <c r="U20" s="555"/>
    </row>
    <row r="21" customFormat="false" ht="13.5" hidden="false" customHeight="true" outlineLevel="0" collapsed="false">
      <c r="A21" s="555"/>
      <c r="B21" s="555"/>
      <c r="C21" s="555"/>
      <c r="D21" s="555"/>
      <c r="E21" s="555"/>
      <c r="F21" s="555"/>
      <c r="G21" s="555"/>
      <c r="H21" s="555"/>
      <c r="I21" s="555"/>
      <c r="J21" s="555"/>
      <c r="K21" s="555"/>
      <c r="L21" s="555"/>
      <c r="M21" s="555"/>
      <c r="N21" s="555"/>
      <c r="O21" s="555"/>
      <c r="P21" s="555"/>
      <c r="Q21" s="555"/>
      <c r="R21" s="555"/>
      <c r="S21" s="555"/>
      <c r="T21" s="555"/>
      <c r="U21" s="555"/>
    </row>
    <row r="22" customFormat="false" ht="13.5" hidden="false" customHeight="true" outlineLevel="0" collapsed="false">
      <c r="A22" s="555"/>
      <c r="B22" s="555"/>
      <c r="C22" s="555"/>
      <c r="D22" s="555"/>
      <c r="E22" s="555"/>
      <c r="F22" s="555"/>
      <c r="G22" s="555"/>
      <c r="H22" s="555"/>
      <c r="I22" s="555"/>
      <c r="J22" s="555"/>
      <c r="K22" s="555"/>
      <c r="L22" s="555"/>
      <c r="M22" s="555"/>
      <c r="N22" s="555"/>
      <c r="O22" s="555"/>
      <c r="P22" s="555"/>
      <c r="Q22" s="555"/>
      <c r="R22" s="555"/>
      <c r="S22" s="555"/>
      <c r="T22" s="555"/>
      <c r="U22" s="555"/>
    </row>
    <row r="23" customFormat="false" ht="13.5" hidden="false" customHeight="true" outlineLevel="0" collapsed="false">
      <c r="A23" s="555"/>
      <c r="B23" s="555"/>
      <c r="C23" s="555"/>
      <c r="D23" s="555"/>
      <c r="E23" s="555"/>
      <c r="F23" s="555"/>
      <c r="G23" s="555"/>
      <c r="H23" s="555"/>
      <c r="I23" s="555"/>
      <c r="J23" s="555"/>
      <c r="K23" s="555"/>
      <c r="L23" s="555"/>
      <c r="M23" s="555"/>
      <c r="N23" s="555"/>
      <c r="O23" s="555"/>
      <c r="P23" s="555"/>
      <c r="Q23" s="555"/>
      <c r="R23" s="555"/>
      <c r="S23" s="555"/>
      <c r="T23" s="555"/>
      <c r="U23" s="555"/>
    </row>
    <row r="24" customFormat="false" ht="13.5" hidden="false" customHeight="true" outlineLevel="0" collapsed="false">
      <c r="A24" s="555"/>
      <c r="B24" s="555"/>
      <c r="C24" s="555"/>
      <c r="D24" s="555"/>
      <c r="E24" s="555"/>
      <c r="F24" s="555"/>
      <c r="G24" s="555"/>
      <c r="H24" s="555"/>
      <c r="I24" s="555"/>
      <c r="J24" s="555"/>
      <c r="K24" s="555"/>
      <c r="L24" s="555"/>
      <c r="M24" s="555"/>
      <c r="N24" s="555"/>
      <c r="O24" s="555"/>
      <c r="P24" s="555"/>
      <c r="Q24" s="555"/>
      <c r="R24" s="555"/>
      <c r="S24" s="555"/>
      <c r="T24" s="555"/>
      <c r="U24" s="555"/>
    </row>
    <row r="25" customFormat="false" ht="13.5" hidden="false" customHeight="true" outlineLevel="0" collapsed="false">
      <c r="A25" s="555"/>
      <c r="B25" s="555"/>
      <c r="C25" s="555"/>
      <c r="D25" s="555"/>
      <c r="E25" s="555"/>
      <c r="F25" s="555"/>
      <c r="G25" s="555"/>
      <c r="H25" s="555"/>
      <c r="I25" s="555"/>
      <c r="J25" s="555"/>
      <c r="K25" s="555"/>
      <c r="L25" s="555"/>
      <c r="M25" s="555"/>
      <c r="N25" s="555"/>
      <c r="O25" s="555"/>
      <c r="P25" s="555"/>
      <c r="Q25" s="555"/>
      <c r="R25" s="555"/>
      <c r="S25" s="555"/>
      <c r="T25" s="555"/>
      <c r="U25" s="555"/>
    </row>
    <row r="26" customFormat="false" ht="13.5" hidden="false" customHeight="true" outlineLevel="0" collapsed="false">
      <c r="A26" s="555"/>
      <c r="B26" s="555"/>
      <c r="C26" s="555"/>
      <c r="D26" s="555"/>
      <c r="E26" s="555"/>
      <c r="F26" s="555"/>
      <c r="G26" s="555"/>
      <c r="H26" s="555"/>
      <c r="I26" s="555"/>
      <c r="J26" s="555"/>
      <c r="K26" s="555"/>
      <c r="L26" s="555"/>
      <c r="M26" s="555"/>
      <c r="N26" s="555"/>
      <c r="O26" s="555"/>
      <c r="P26" s="555"/>
      <c r="Q26" s="555"/>
      <c r="R26" s="555"/>
      <c r="S26" s="555"/>
      <c r="T26" s="555"/>
      <c r="U26" s="555"/>
    </row>
    <row r="27" customFormat="false" ht="13.5" hidden="false" customHeight="true" outlineLevel="0" collapsed="false">
      <c r="A27" s="555"/>
      <c r="B27" s="555"/>
      <c r="C27" s="555"/>
      <c r="D27" s="555"/>
      <c r="E27" s="555"/>
      <c r="F27" s="555"/>
      <c r="G27" s="555"/>
      <c r="H27" s="555"/>
      <c r="I27" s="555"/>
      <c r="J27" s="555"/>
      <c r="K27" s="555"/>
      <c r="L27" s="555"/>
      <c r="M27" s="555"/>
      <c r="N27" s="555"/>
      <c r="O27" s="555"/>
      <c r="P27" s="555"/>
      <c r="Q27" s="555"/>
      <c r="R27" s="555"/>
      <c r="S27" s="555"/>
      <c r="T27" s="555"/>
      <c r="U27" s="555"/>
    </row>
    <row r="28" customFormat="false" ht="13.5" hidden="false" customHeight="true" outlineLevel="0" collapsed="false">
      <c r="A28" s="555"/>
      <c r="B28" s="555"/>
      <c r="C28" s="555"/>
      <c r="D28" s="555"/>
      <c r="E28" s="555"/>
      <c r="F28" s="555"/>
      <c r="G28" s="555"/>
      <c r="H28" s="555"/>
      <c r="I28" s="555"/>
      <c r="J28" s="555"/>
      <c r="K28" s="555"/>
      <c r="L28" s="555"/>
      <c r="M28" s="555"/>
      <c r="N28" s="555"/>
      <c r="O28" s="555"/>
      <c r="P28" s="555"/>
      <c r="Q28" s="555"/>
      <c r="R28" s="555"/>
      <c r="S28" s="555"/>
      <c r="T28" s="555"/>
      <c r="U28" s="555"/>
    </row>
    <row r="29" customFormat="false" ht="13.5" hidden="false" customHeight="true" outlineLevel="0" collapsed="false">
      <c r="A29" s="555"/>
      <c r="B29" s="555"/>
      <c r="C29" s="555"/>
      <c r="D29" s="555"/>
      <c r="E29" s="555"/>
      <c r="F29" s="555"/>
      <c r="G29" s="555"/>
      <c r="H29" s="555"/>
      <c r="I29" s="555"/>
      <c r="J29" s="555"/>
      <c r="K29" s="555"/>
      <c r="L29" s="555"/>
      <c r="M29" s="555"/>
      <c r="N29" s="555"/>
      <c r="O29" s="555"/>
      <c r="P29" s="555"/>
      <c r="Q29" s="555"/>
      <c r="R29" s="555"/>
      <c r="S29" s="555"/>
      <c r="T29" s="555"/>
      <c r="U29" s="555"/>
    </row>
    <row r="30" customFormat="false" ht="13.5" hidden="false" customHeight="true" outlineLevel="0" collapsed="false">
      <c r="A30" s="555"/>
      <c r="B30" s="555"/>
      <c r="C30" s="555"/>
      <c r="D30" s="555"/>
      <c r="E30" s="555"/>
      <c r="F30" s="555"/>
      <c r="G30" s="555"/>
      <c r="H30" s="555"/>
      <c r="I30" s="555"/>
      <c r="J30" s="555"/>
      <c r="K30" s="555"/>
      <c r="L30" s="555"/>
      <c r="M30" s="555"/>
      <c r="N30" s="555"/>
      <c r="O30" s="555"/>
      <c r="P30" s="555"/>
      <c r="Q30" s="555"/>
      <c r="R30" s="555"/>
      <c r="S30" s="555"/>
      <c r="T30" s="555"/>
      <c r="U30" s="555"/>
    </row>
    <row r="31" customFormat="false" ht="13.5" hidden="false" customHeight="true" outlineLevel="0" collapsed="false">
      <c r="A31" s="555"/>
      <c r="B31" s="555"/>
      <c r="C31" s="555"/>
      <c r="D31" s="555"/>
      <c r="E31" s="555"/>
      <c r="F31" s="555"/>
      <c r="G31" s="555"/>
      <c r="H31" s="555"/>
      <c r="I31" s="555"/>
      <c r="J31" s="555"/>
      <c r="K31" s="555"/>
      <c r="L31" s="555"/>
      <c r="M31" s="555"/>
      <c r="N31" s="555"/>
      <c r="O31" s="555"/>
      <c r="P31" s="555"/>
      <c r="Q31" s="555"/>
      <c r="R31" s="555"/>
      <c r="S31" s="555"/>
      <c r="T31" s="555"/>
      <c r="U31" s="555"/>
    </row>
    <row r="32" customFormat="false" ht="13.5" hidden="false" customHeight="true" outlineLevel="0" collapsed="false">
      <c r="A32" s="555"/>
      <c r="B32" s="555"/>
      <c r="C32" s="555"/>
      <c r="D32" s="555"/>
      <c r="E32" s="555"/>
      <c r="F32" s="555"/>
      <c r="G32" s="555"/>
      <c r="H32" s="555"/>
      <c r="I32" s="555"/>
      <c r="J32" s="555"/>
      <c r="K32" s="555"/>
      <c r="L32" s="555"/>
      <c r="M32" s="555"/>
      <c r="N32" s="555"/>
      <c r="O32" s="555"/>
      <c r="P32" s="555"/>
      <c r="Q32" s="555"/>
      <c r="R32" s="555"/>
      <c r="S32" s="555"/>
      <c r="T32" s="555"/>
      <c r="U32" s="555"/>
    </row>
    <row r="33" customFormat="false" ht="13.5" hidden="false" customHeight="true" outlineLevel="0" collapsed="false">
      <c r="A33" s="555"/>
      <c r="B33" s="555"/>
      <c r="C33" s="555"/>
      <c r="D33" s="555"/>
      <c r="E33" s="555"/>
      <c r="F33" s="555"/>
      <c r="G33" s="555"/>
      <c r="H33" s="555"/>
      <c r="I33" s="555"/>
      <c r="J33" s="555"/>
      <c r="K33" s="555"/>
      <c r="L33" s="555"/>
      <c r="M33" s="555"/>
      <c r="N33" s="555"/>
      <c r="O33" s="555"/>
      <c r="P33" s="555"/>
      <c r="Q33" s="555"/>
      <c r="R33" s="555"/>
      <c r="S33" s="555"/>
      <c r="T33" s="555"/>
      <c r="U33" s="555"/>
    </row>
    <row r="34" customFormat="false" ht="13.5" hidden="false" customHeight="true" outlineLevel="0" collapsed="false">
      <c r="A34" s="555"/>
      <c r="B34" s="555"/>
      <c r="C34" s="555"/>
      <c r="D34" s="555"/>
      <c r="E34" s="555"/>
      <c r="F34" s="555"/>
      <c r="G34" s="555"/>
      <c r="H34" s="555"/>
      <c r="I34" s="555"/>
      <c r="J34" s="555"/>
      <c r="K34" s="555"/>
      <c r="L34" s="555"/>
      <c r="M34" s="555"/>
      <c r="N34" s="555"/>
      <c r="O34" s="555"/>
      <c r="P34" s="555"/>
      <c r="Q34" s="555"/>
      <c r="R34" s="555"/>
      <c r="S34" s="555"/>
      <c r="T34" s="555"/>
      <c r="U34" s="555"/>
    </row>
    <row r="35" customFormat="false" ht="13.5" hidden="false" customHeight="true" outlineLevel="0" collapsed="false">
      <c r="A35" s="555"/>
      <c r="B35" s="555"/>
      <c r="C35" s="555"/>
      <c r="D35" s="555"/>
      <c r="E35" s="555"/>
      <c r="F35" s="555"/>
      <c r="G35" s="555"/>
      <c r="H35" s="555"/>
      <c r="I35" s="555"/>
      <c r="J35" s="555"/>
      <c r="K35" s="555"/>
      <c r="L35" s="555"/>
      <c r="M35" s="555"/>
      <c r="N35" s="555"/>
      <c r="O35" s="555"/>
      <c r="P35" s="555"/>
      <c r="Q35" s="555"/>
      <c r="R35" s="555"/>
      <c r="S35" s="555"/>
      <c r="T35" s="555"/>
      <c r="U35" s="555"/>
    </row>
    <row r="36" customFormat="false" ht="13.5" hidden="false" customHeight="true" outlineLevel="0" collapsed="false">
      <c r="A36" s="555"/>
      <c r="B36" s="555"/>
      <c r="C36" s="555"/>
      <c r="D36" s="555"/>
      <c r="E36" s="555"/>
      <c r="F36" s="555"/>
      <c r="G36" s="555"/>
      <c r="H36" s="555"/>
      <c r="I36" s="555"/>
      <c r="J36" s="555"/>
      <c r="K36" s="555"/>
      <c r="L36" s="555"/>
      <c r="M36" s="555"/>
      <c r="N36" s="555"/>
      <c r="O36" s="555"/>
      <c r="P36" s="555"/>
      <c r="Q36" s="555"/>
      <c r="R36" s="555"/>
      <c r="S36" s="555"/>
      <c r="T36" s="555"/>
      <c r="U36" s="555"/>
    </row>
    <row r="37" customFormat="false" ht="13.5" hidden="false" customHeight="true" outlineLevel="0" collapsed="false">
      <c r="A37" s="555"/>
      <c r="B37" s="555"/>
      <c r="C37" s="555"/>
      <c r="D37" s="555"/>
      <c r="E37" s="555"/>
      <c r="F37" s="555"/>
      <c r="G37" s="555"/>
      <c r="H37" s="555"/>
      <c r="I37" s="555"/>
      <c r="J37" s="555"/>
      <c r="K37" s="555"/>
      <c r="L37" s="555"/>
      <c r="M37" s="555"/>
      <c r="N37" s="555"/>
      <c r="O37" s="555"/>
      <c r="P37" s="555"/>
      <c r="Q37" s="555"/>
      <c r="R37" s="555"/>
      <c r="S37" s="555"/>
      <c r="T37" s="555"/>
      <c r="U37" s="555"/>
    </row>
    <row r="38" customFormat="false" ht="13.5" hidden="false" customHeight="true" outlineLevel="0" collapsed="false">
      <c r="A38" s="555"/>
      <c r="B38" s="555"/>
      <c r="C38" s="555"/>
      <c r="D38" s="555"/>
      <c r="E38" s="555"/>
      <c r="F38" s="555"/>
      <c r="G38" s="555"/>
      <c r="H38" s="555"/>
      <c r="I38" s="555"/>
      <c r="J38" s="555"/>
      <c r="K38" s="555"/>
      <c r="L38" s="555"/>
      <c r="M38" s="555"/>
      <c r="N38" s="555"/>
      <c r="O38" s="555"/>
      <c r="P38" s="555"/>
      <c r="Q38" s="555"/>
      <c r="R38" s="555"/>
      <c r="S38" s="555"/>
      <c r="T38" s="555"/>
      <c r="U38" s="555"/>
    </row>
    <row r="39" customFormat="false" ht="13.5" hidden="false" customHeight="true" outlineLevel="0" collapsed="false">
      <c r="A39" s="555"/>
      <c r="B39" s="555"/>
      <c r="C39" s="555"/>
      <c r="D39" s="555"/>
      <c r="E39" s="555"/>
      <c r="F39" s="555"/>
      <c r="G39" s="555"/>
      <c r="H39" s="555"/>
      <c r="I39" s="555"/>
      <c r="J39" s="555"/>
      <c r="K39" s="555"/>
      <c r="L39" s="555"/>
      <c r="M39" s="555"/>
      <c r="N39" s="555"/>
      <c r="O39" s="555"/>
      <c r="P39" s="555"/>
      <c r="Q39" s="555"/>
      <c r="R39" s="555"/>
      <c r="S39" s="555"/>
      <c r="T39" s="555"/>
      <c r="U39" s="555"/>
    </row>
    <row r="40" customFormat="false" ht="13.5" hidden="false" customHeight="true" outlineLevel="0" collapsed="false">
      <c r="A40" s="555"/>
      <c r="B40" s="555"/>
      <c r="C40" s="555"/>
      <c r="D40" s="555"/>
      <c r="E40" s="555"/>
      <c r="F40" s="555"/>
      <c r="G40" s="555"/>
      <c r="H40" s="555"/>
      <c r="I40" s="555"/>
      <c r="J40" s="555"/>
      <c r="K40" s="555"/>
      <c r="L40" s="555"/>
      <c r="M40" s="555"/>
      <c r="N40" s="555"/>
      <c r="O40" s="555"/>
      <c r="P40" s="555"/>
      <c r="Q40" s="555"/>
      <c r="R40" s="555"/>
      <c r="S40" s="555"/>
      <c r="T40" s="555"/>
      <c r="U40" s="555"/>
    </row>
    <row r="41" customFormat="false" ht="13.5" hidden="false" customHeight="true" outlineLevel="0" collapsed="false">
      <c r="A41" s="555"/>
      <c r="B41" s="555"/>
      <c r="C41" s="555"/>
      <c r="D41" s="555"/>
      <c r="E41" s="555"/>
      <c r="F41" s="555"/>
      <c r="G41" s="555"/>
      <c r="H41" s="555"/>
      <c r="I41" s="555"/>
      <c r="J41" s="555"/>
      <c r="K41" s="555"/>
      <c r="L41" s="555"/>
      <c r="M41" s="555"/>
      <c r="N41" s="555"/>
      <c r="O41" s="555"/>
      <c r="P41" s="555"/>
      <c r="Q41" s="555"/>
      <c r="R41" s="555"/>
      <c r="S41" s="555"/>
      <c r="T41" s="555"/>
      <c r="U41" s="555"/>
    </row>
    <row r="42" customFormat="false" ht="13.5" hidden="false" customHeight="true" outlineLevel="0" collapsed="false">
      <c r="A42" s="555"/>
      <c r="B42" s="555"/>
      <c r="C42" s="555"/>
      <c r="D42" s="555"/>
      <c r="E42" s="555"/>
      <c r="F42" s="555"/>
      <c r="G42" s="555"/>
      <c r="H42" s="555"/>
      <c r="I42" s="555"/>
      <c r="J42" s="555"/>
      <c r="K42" s="555"/>
      <c r="L42" s="555"/>
      <c r="M42" s="555"/>
      <c r="N42" s="555"/>
      <c r="O42" s="555"/>
      <c r="P42" s="555"/>
      <c r="Q42" s="555"/>
      <c r="R42" s="555"/>
      <c r="S42" s="555"/>
      <c r="T42" s="555"/>
      <c r="U42" s="555"/>
    </row>
    <row r="43" customFormat="false" ht="30.75" hidden="false" customHeight="true" outlineLevel="0" collapsed="false">
      <c r="A43" s="555"/>
      <c r="B43" s="555"/>
      <c r="C43" s="555"/>
      <c r="D43" s="555"/>
      <c r="E43" s="555"/>
      <c r="F43" s="555"/>
      <c r="G43" s="555"/>
      <c r="H43" s="555"/>
      <c r="I43" s="555"/>
      <c r="J43" s="555"/>
      <c r="K43" s="555"/>
      <c r="L43" s="555"/>
      <c r="M43" s="555"/>
      <c r="N43" s="555"/>
      <c r="O43" s="556" t="s">
        <v>454</v>
      </c>
      <c r="P43" s="555"/>
      <c r="Q43" s="555"/>
      <c r="R43" s="555"/>
      <c r="S43" s="555"/>
      <c r="T43" s="555"/>
      <c r="U43" s="555"/>
    </row>
    <row r="44" customFormat="false" ht="30.75" hidden="false" customHeight="true" outlineLevel="0" collapsed="false">
      <c r="A44" s="555"/>
      <c r="B44" s="557" t="s">
        <v>455</v>
      </c>
      <c r="C44" s="558"/>
      <c r="D44" s="558"/>
      <c r="E44" s="559"/>
      <c r="F44" s="559"/>
      <c r="G44" s="559"/>
      <c r="H44" s="559"/>
      <c r="I44" s="559"/>
      <c r="J44" s="560" t="s">
        <v>441</v>
      </c>
      <c r="K44" s="561" t="s">
        <v>442</v>
      </c>
      <c r="L44" s="562" t="s">
        <v>443</v>
      </c>
      <c r="M44" s="562" t="s">
        <v>444</v>
      </c>
      <c r="N44" s="562" t="s">
        <v>445</v>
      </c>
      <c r="O44" s="563" t="s">
        <v>446</v>
      </c>
      <c r="P44" s="555"/>
      <c r="Q44" s="555"/>
      <c r="R44" s="555"/>
      <c r="S44" s="555"/>
      <c r="T44" s="555"/>
      <c r="U44" s="555"/>
    </row>
    <row r="45" customFormat="false" ht="30.75" hidden="false" customHeight="true" outlineLevel="0" collapsed="false">
      <c r="A45" s="555"/>
      <c r="B45" s="564" t="s">
        <v>456</v>
      </c>
      <c r="C45" s="564"/>
      <c r="D45" s="565"/>
      <c r="E45" s="566" t="s">
        <v>212</v>
      </c>
      <c r="F45" s="566"/>
      <c r="G45" s="566"/>
      <c r="H45" s="566"/>
      <c r="I45" s="566"/>
      <c r="J45" s="566"/>
      <c r="K45" s="567" t="n">
        <v>4690</v>
      </c>
      <c r="L45" s="568" t="n">
        <v>4804</v>
      </c>
      <c r="M45" s="568" t="n">
        <v>4837</v>
      </c>
      <c r="N45" s="568" t="n">
        <v>4861</v>
      </c>
      <c r="O45" s="569" t="n">
        <v>4707</v>
      </c>
      <c r="P45" s="555"/>
      <c r="Q45" s="555"/>
      <c r="R45" s="555"/>
      <c r="S45" s="555"/>
      <c r="T45" s="555"/>
      <c r="U45" s="555"/>
    </row>
    <row r="46" customFormat="false" ht="30.75" hidden="false" customHeight="true" outlineLevel="0" collapsed="false">
      <c r="A46" s="555"/>
      <c r="B46" s="564"/>
      <c r="C46" s="564"/>
      <c r="D46" s="570"/>
      <c r="E46" s="571" t="s">
        <v>457</v>
      </c>
      <c r="F46" s="571"/>
      <c r="G46" s="571"/>
      <c r="H46" s="571"/>
      <c r="I46" s="571"/>
      <c r="J46" s="571"/>
      <c r="K46" s="572" t="s">
        <v>47</v>
      </c>
      <c r="L46" s="573" t="s">
        <v>47</v>
      </c>
      <c r="M46" s="573" t="s">
        <v>47</v>
      </c>
      <c r="N46" s="573" t="s">
        <v>47</v>
      </c>
      <c r="O46" s="574" t="s">
        <v>47</v>
      </c>
      <c r="P46" s="555"/>
      <c r="Q46" s="555"/>
      <c r="R46" s="555"/>
      <c r="S46" s="555"/>
      <c r="T46" s="555"/>
      <c r="U46" s="555"/>
    </row>
    <row r="47" customFormat="false" ht="30.75" hidden="false" customHeight="true" outlineLevel="0" collapsed="false">
      <c r="A47" s="555"/>
      <c r="B47" s="564"/>
      <c r="C47" s="564"/>
      <c r="D47" s="570"/>
      <c r="E47" s="571" t="s">
        <v>341</v>
      </c>
      <c r="F47" s="571"/>
      <c r="G47" s="571"/>
      <c r="H47" s="571"/>
      <c r="I47" s="571"/>
      <c r="J47" s="571"/>
      <c r="K47" s="572" t="s">
        <v>47</v>
      </c>
      <c r="L47" s="573" t="s">
        <v>47</v>
      </c>
      <c r="M47" s="573" t="s">
        <v>47</v>
      </c>
      <c r="N47" s="573" t="s">
        <v>47</v>
      </c>
      <c r="O47" s="574" t="s">
        <v>47</v>
      </c>
      <c r="P47" s="555"/>
      <c r="Q47" s="555"/>
      <c r="R47" s="555"/>
      <c r="S47" s="555"/>
      <c r="T47" s="555"/>
      <c r="U47" s="555"/>
    </row>
    <row r="48" customFormat="false" ht="30.75" hidden="false" customHeight="true" outlineLevel="0" collapsed="false">
      <c r="A48" s="555"/>
      <c r="B48" s="564"/>
      <c r="C48" s="564"/>
      <c r="D48" s="570"/>
      <c r="E48" s="571" t="s">
        <v>458</v>
      </c>
      <c r="F48" s="571"/>
      <c r="G48" s="571"/>
      <c r="H48" s="571"/>
      <c r="I48" s="571"/>
      <c r="J48" s="571"/>
      <c r="K48" s="572" t="n">
        <v>1097</v>
      </c>
      <c r="L48" s="573" t="n">
        <v>1071</v>
      </c>
      <c r="M48" s="573" t="n">
        <v>1071</v>
      </c>
      <c r="N48" s="573" t="n">
        <v>960</v>
      </c>
      <c r="O48" s="574" t="n">
        <v>591</v>
      </c>
      <c r="P48" s="555"/>
      <c r="Q48" s="555"/>
      <c r="R48" s="555"/>
      <c r="S48" s="555"/>
      <c r="T48" s="555"/>
      <c r="U48" s="555"/>
    </row>
    <row r="49" customFormat="false" ht="30.75" hidden="false" customHeight="true" outlineLevel="0" collapsed="false">
      <c r="A49" s="555"/>
      <c r="B49" s="564"/>
      <c r="C49" s="564"/>
      <c r="D49" s="570"/>
      <c r="E49" s="571" t="s">
        <v>459</v>
      </c>
      <c r="F49" s="571"/>
      <c r="G49" s="571"/>
      <c r="H49" s="571"/>
      <c r="I49" s="571"/>
      <c r="J49" s="571"/>
      <c r="K49" s="572" t="n">
        <v>147</v>
      </c>
      <c r="L49" s="573" t="n">
        <v>139</v>
      </c>
      <c r="M49" s="573" t="n">
        <v>144</v>
      </c>
      <c r="N49" s="573" t="n">
        <v>139</v>
      </c>
      <c r="O49" s="574" t="n">
        <v>142</v>
      </c>
      <c r="P49" s="555"/>
      <c r="Q49" s="555"/>
      <c r="R49" s="555"/>
      <c r="S49" s="555"/>
      <c r="T49" s="555"/>
      <c r="U49" s="555"/>
    </row>
    <row r="50" customFormat="false" ht="30.75" hidden="false" customHeight="true" outlineLevel="0" collapsed="false">
      <c r="A50" s="555"/>
      <c r="B50" s="564"/>
      <c r="C50" s="564"/>
      <c r="D50" s="570"/>
      <c r="E50" s="571" t="s">
        <v>460</v>
      </c>
      <c r="F50" s="571"/>
      <c r="G50" s="571"/>
      <c r="H50" s="571"/>
      <c r="I50" s="571"/>
      <c r="J50" s="571"/>
      <c r="K50" s="572" t="s">
        <v>47</v>
      </c>
      <c r="L50" s="573" t="s">
        <v>47</v>
      </c>
      <c r="M50" s="573" t="s">
        <v>47</v>
      </c>
      <c r="N50" s="573" t="s">
        <v>47</v>
      </c>
      <c r="O50" s="574" t="s">
        <v>47</v>
      </c>
      <c r="P50" s="555"/>
      <c r="Q50" s="555"/>
      <c r="R50" s="555"/>
      <c r="S50" s="555"/>
      <c r="T50" s="555"/>
      <c r="U50" s="555"/>
    </row>
    <row r="51" customFormat="false" ht="30.75" hidden="false" customHeight="true" outlineLevel="0" collapsed="false">
      <c r="A51" s="555"/>
      <c r="B51" s="564"/>
      <c r="C51" s="564"/>
      <c r="D51" s="575"/>
      <c r="E51" s="571" t="s">
        <v>353</v>
      </c>
      <c r="F51" s="571"/>
      <c r="G51" s="571"/>
      <c r="H51" s="571"/>
      <c r="I51" s="571"/>
      <c r="J51" s="571"/>
      <c r="K51" s="572" t="s">
        <v>47</v>
      </c>
      <c r="L51" s="573" t="s">
        <v>47</v>
      </c>
      <c r="M51" s="573" t="s">
        <v>47</v>
      </c>
      <c r="N51" s="573" t="s">
        <v>47</v>
      </c>
      <c r="O51" s="574" t="s">
        <v>47</v>
      </c>
      <c r="P51" s="555"/>
      <c r="Q51" s="555"/>
      <c r="R51" s="555"/>
      <c r="S51" s="555"/>
      <c r="T51" s="555"/>
      <c r="U51" s="555"/>
    </row>
    <row r="52" customFormat="false" ht="30.75" hidden="false" customHeight="true" outlineLevel="0" collapsed="false">
      <c r="A52" s="555"/>
      <c r="B52" s="576" t="s">
        <v>461</v>
      </c>
      <c r="C52" s="576"/>
      <c r="D52" s="575"/>
      <c r="E52" s="571" t="s">
        <v>462</v>
      </c>
      <c r="F52" s="571"/>
      <c r="G52" s="571"/>
      <c r="H52" s="571"/>
      <c r="I52" s="571"/>
      <c r="J52" s="571"/>
      <c r="K52" s="572" t="n">
        <v>4454</v>
      </c>
      <c r="L52" s="573" t="n">
        <v>4405</v>
      </c>
      <c r="M52" s="573" t="n">
        <v>4371</v>
      </c>
      <c r="N52" s="573" t="n">
        <v>4517</v>
      </c>
      <c r="O52" s="574" t="n">
        <v>4244</v>
      </c>
      <c r="P52" s="555"/>
      <c r="Q52" s="555"/>
      <c r="R52" s="555"/>
      <c r="S52" s="555"/>
      <c r="T52" s="555"/>
      <c r="U52" s="555"/>
    </row>
    <row r="53" customFormat="false" ht="30.75" hidden="false" customHeight="true" outlineLevel="0" collapsed="false">
      <c r="A53" s="555"/>
      <c r="B53" s="577" t="s">
        <v>463</v>
      </c>
      <c r="C53" s="577"/>
      <c r="D53" s="578"/>
      <c r="E53" s="579" t="s">
        <v>464</v>
      </c>
      <c r="F53" s="579"/>
      <c r="G53" s="579"/>
      <c r="H53" s="579"/>
      <c r="I53" s="579"/>
      <c r="J53" s="579"/>
      <c r="K53" s="580" t="n">
        <v>1480</v>
      </c>
      <c r="L53" s="581" t="n">
        <v>1609</v>
      </c>
      <c r="M53" s="581" t="n">
        <v>1681</v>
      </c>
      <c r="N53" s="581" t="n">
        <v>1443</v>
      </c>
      <c r="O53" s="582" t="n">
        <v>1196</v>
      </c>
      <c r="P53" s="555"/>
      <c r="Q53" s="555"/>
      <c r="R53" s="555"/>
      <c r="S53" s="555"/>
      <c r="T53" s="555"/>
      <c r="U53" s="555"/>
    </row>
    <row r="54" customFormat="false" ht="24" hidden="false" customHeight="true" outlineLevel="0" collapsed="false">
      <c r="A54" s="555"/>
      <c r="B54" s="583" t="s">
        <v>465</v>
      </c>
      <c r="C54" s="555"/>
      <c r="D54" s="555"/>
      <c r="E54" s="555"/>
      <c r="F54" s="555"/>
      <c r="G54" s="555"/>
      <c r="H54" s="555"/>
      <c r="I54" s="555"/>
      <c r="J54" s="555"/>
      <c r="K54" s="555"/>
      <c r="L54" s="555"/>
      <c r="M54" s="555"/>
      <c r="N54" s="555"/>
      <c r="O54" s="555"/>
      <c r="P54" s="555"/>
      <c r="Q54" s="555"/>
      <c r="R54" s="555"/>
      <c r="S54" s="555"/>
      <c r="T54" s="555"/>
      <c r="U54" s="555"/>
    </row>
    <row r="55" customFormat="false" ht="24" hidden="false" customHeight="true" outlineLevel="0" collapsed="false">
      <c r="A55" s="555"/>
      <c r="B55" s="583" t="s">
        <v>466</v>
      </c>
      <c r="C55" s="555"/>
      <c r="D55" s="555"/>
      <c r="E55" s="555"/>
      <c r="F55" s="555"/>
      <c r="G55" s="555"/>
      <c r="H55" s="555"/>
      <c r="I55" s="555"/>
      <c r="J55" s="555"/>
      <c r="K55" s="555"/>
      <c r="L55" s="555"/>
      <c r="M55" s="555"/>
      <c r="N55" s="555"/>
      <c r="O55" s="555"/>
      <c r="P55" s="555"/>
      <c r="Q55" s="555"/>
      <c r="R55" s="555"/>
      <c r="S55" s="555"/>
      <c r="T55" s="555"/>
      <c r="U55" s="555"/>
    </row>
    <row r="56" customFormat="false" ht="24" hidden="false" customHeight="true" outlineLevel="0" collapsed="false">
      <c r="A56" s="555"/>
      <c r="B56" s="584" t="s">
        <v>467</v>
      </c>
      <c r="C56" s="585"/>
      <c r="D56" s="585"/>
      <c r="E56" s="585"/>
      <c r="F56" s="585"/>
      <c r="G56" s="585"/>
      <c r="H56" s="585"/>
      <c r="I56" s="585"/>
      <c r="J56" s="585"/>
      <c r="K56" s="586"/>
      <c r="L56" s="586"/>
      <c r="M56" s="586"/>
      <c r="N56" s="586"/>
      <c r="O56" s="587" t="s">
        <v>454</v>
      </c>
      <c r="P56" s="555"/>
      <c r="Q56" s="555"/>
      <c r="R56" s="555"/>
      <c r="S56" s="555"/>
      <c r="T56" s="555"/>
      <c r="U56" s="555"/>
    </row>
    <row r="57" customFormat="false" ht="31.5" hidden="false" customHeight="true" outlineLevel="0" collapsed="false">
      <c r="A57" s="555"/>
      <c r="B57" s="557"/>
      <c r="C57" s="558"/>
      <c r="D57" s="558"/>
      <c r="E57" s="559"/>
      <c r="F57" s="559"/>
      <c r="G57" s="559"/>
      <c r="H57" s="559"/>
      <c r="I57" s="559"/>
      <c r="J57" s="560" t="s">
        <v>441</v>
      </c>
      <c r="K57" s="561" t="s">
        <v>442</v>
      </c>
      <c r="L57" s="562" t="s">
        <v>443</v>
      </c>
      <c r="M57" s="562" t="s">
        <v>444</v>
      </c>
      <c r="N57" s="562" t="s">
        <v>445</v>
      </c>
      <c r="O57" s="563" t="s">
        <v>446</v>
      </c>
      <c r="P57" s="555"/>
      <c r="Q57" s="555"/>
      <c r="R57" s="555"/>
      <c r="S57" s="555"/>
      <c r="T57" s="555"/>
      <c r="U57" s="555"/>
    </row>
    <row r="58" customFormat="false" ht="31.5" hidden="false" customHeight="true" outlineLevel="0" collapsed="false">
      <c r="A58" s="0"/>
      <c r="B58" s="588" t="s">
        <v>468</v>
      </c>
      <c r="C58" s="588"/>
      <c r="D58" s="589" t="s">
        <v>469</v>
      </c>
      <c r="E58" s="589"/>
      <c r="F58" s="589"/>
      <c r="G58" s="589"/>
      <c r="H58" s="589"/>
      <c r="I58" s="589"/>
      <c r="J58" s="589"/>
      <c r="K58" s="590" t="s">
        <v>47</v>
      </c>
      <c r="L58" s="591" t="s">
        <v>47</v>
      </c>
      <c r="M58" s="591" t="s">
        <v>47</v>
      </c>
      <c r="N58" s="591" t="s">
        <v>47</v>
      </c>
      <c r="O58" s="592" t="s">
        <v>47</v>
      </c>
      <c r="P58" s="0"/>
      <c r="Q58" s="0"/>
      <c r="R58" s="0"/>
      <c r="S58" s="0"/>
      <c r="T58" s="0"/>
      <c r="U58" s="0"/>
    </row>
    <row r="59" customFormat="false" ht="31.5" hidden="false" customHeight="true" outlineLevel="0" collapsed="false">
      <c r="A59" s="0"/>
      <c r="B59" s="588"/>
      <c r="C59" s="588"/>
      <c r="D59" s="593" t="s">
        <v>470</v>
      </c>
      <c r="E59" s="593"/>
      <c r="F59" s="593"/>
      <c r="G59" s="593"/>
      <c r="H59" s="593"/>
      <c r="I59" s="593"/>
      <c r="J59" s="593"/>
      <c r="K59" s="594" t="s">
        <v>47</v>
      </c>
      <c r="L59" s="595" t="s">
        <v>47</v>
      </c>
      <c r="M59" s="595" t="s">
        <v>47</v>
      </c>
      <c r="N59" s="595" t="s">
        <v>47</v>
      </c>
      <c r="O59" s="596" t="s">
        <v>47</v>
      </c>
      <c r="P59" s="0"/>
      <c r="Q59" s="0"/>
      <c r="R59" s="0"/>
      <c r="S59" s="0"/>
      <c r="T59" s="0"/>
      <c r="U59" s="0"/>
    </row>
    <row r="60" customFormat="false" ht="31.5" hidden="false" customHeight="true" outlineLevel="0" collapsed="false">
      <c r="A60" s="0"/>
      <c r="B60" s="588"/>
      <c r="C60" s="588"/>
      <c r="D60" s="597" t="s">
        <v>471</v>
      </c>
      <c r="E60" s="597"/>
      <c r="F60" s="597"/>
      <c r="G60" s="597"/>
      <c r="H60" s="597"/>
      <c r="I60" s="597"/>
      <c r="J60" s="597"/>
      <c r="K60" s="598" t="s">
        <v>47</v>
      </c>
      <c r="L60" s="599" t="s">
        <v>47</v>
      </c>
      <c r="M60" s="599" t="s">
        <v>47</v>
      </c>
      <c r="N60" s="599" t="s">
        <v>47</v>
      </c>
      <c r="O60" s="600" t="s">
        <v>47</v>
      </c>
      <c r="P60" s="0"/>
      <c r="Q60" s="0"/>
      <c r="R60" s="0"/>
      <c r="S60" s="0"/>
      <c r="T60" s="0"/>
      <c r="U60" s="0"/>
    </row>
    <row r="61" customFormat="false" ht="24" hidden="false" customHeight="true" outlineLevel="0" collapsed="false">
      <c r="A61" s="0"/>
      <c r="B61" s="601"/>
      <c r="C61" s="601"/>
      <c r="D61" s="602" t="s">
        <v>472</v>
      </c>
      <c r="E61" s="603"/>
      <c r="F61" s="603"/>
      <c r="G61" s="603"/>
      <c r="H61" s="603"/>
      <c r="I61" s="603"/>
      <c r="J61" s="603"/>
      <c r="K61" s="603"/>
      <c r="L61" s="603"/>
      <c r="M61" s="603"/>
      <c r="N61" s="603"/>
      <c r="O61" s="603"/>
      <c r="P61" s="0"/>
      <c r="Q61" s="0"/>
      <c r="R61" s="0"/>
      <c r="S61" s="0"/>
      <c r="T61" s="0"/>
      <c r="U61" s="0"/>
    </row>
    <row r="62" customFormat="false" ht="24" hidden="false" customHeight="true" outlineLevel="0" collapsed="false">
      <c r="A62" s="0"/>
      <c r="B62" s="604"/>
      <c r="C62" s="604"/>
      <c r="D62" s="602" t="s">
        <v>473</v>
      </c>
      <c r="E62" s="603"/>
      <c r="F62" s="603"/>
      <c r="G62" s="603"/>
      <c r="H62" s="603"/>
      <c r="I62" s="603"/>
      <c r="J62" s="603"/>
      <c r="K62" s="603"/>
      <c r="L62" s="603"/>
      <c r="M62" s="603"/>
      <c r="N62" s="603"/>
      <c r="O62" s="603"/>
      <c r="P62" s="0"/>
      <c r="Q62" s="0"/>
      <c r="R62" s="0"/>
      <c r="S62" s="0"/>
      <c r="T62" s="0"/>
      <c r="U62" s="0"/>
    </row>
  </sheetData>
  <sheetProtection sheet="true" objects="true" scenarios="true"/>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rintOptions headings="false" gridLines="false" gridLinesSet="true" horizontalCentered="true" verticalCentered="false"/>
  <pageMargins left="0" right="0" top="0.196527777777778" bottom="0.236111111111111"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B1:M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605" width="6.63967611336032"/>
    <col collapsed="false" hidden="false" max="3" min="2" style="605" width="12.748987854251"/>
    <col collapsed="false" hidden="false" max="4" min="4" style="605" width="11.6761133603239"/>
    <col collapsed="false" hidden="false" max="8" min="5" style="605" width="10.3886639676113"/>
    <col collapsed="false" hidden="false" max="13" min="9" style="605" width="16.3886639676113"/>
    <col collapsed="false" hidden="false" max="19" min="14" style="605" width="12.748987854251"/>
    <col collapsed="false" hidden="true" max="1025" min="20" style="605" width="0"/>
  </cols>
  <sheetData>
    <row r="1" customFormat="false" ht="15" hidden="false" customHeight="true" outlineLevel="0" collapsed="false">
      <c r="B1" s="0"/>
      <c r="C1" s="0"/>
      <c r="D1" s="0"/>
      <c r="E1" s="0"/>
      <c r="F1" s="0"/>
      <c r="G1" s="0"/>
      <c r="H1" s="0"/>
      <c r="I1" s="0"/>
      <c r="J1" s="0"/>
      <c r="K1" s="0"/>
      <c r="L1" s="0"/>
      <c r="M1" s="0"/>
    </row>
    <row r="2" customFormat="false" ht="15" hidden="false" customHeight="true" outlineLevel="0" collapsed="false">
      <c r="B2" s="0"/>
      <c r="C2" s="0"/>
      <c r="D2" s="0"/>
      <c r="E2" s="0"/>
      <c r="F2" s="0"/>
      <c r="G2" s="0"/>
      <c r="H2" s="0"/>
      <c r="I2" s="0"/>
      <c r="J2" s="0"/>
      <c r="K2" s="0"/>
      <c r="L2" s="0"/>
      <c r="M2" s="0"/>
    </row>
    <row r="3" customFormat="false" ht="15" hidden="false" customHeight="true" outlineLevel="0" collapsed="false">
      <c r="B3" s="0"/>
      <c r="C3" s="0"/>
      <c r="D3" s="0"/>
      <c r="E3" s="0"/>
      <c r="F3" s="0"/>
      <c r="G3" s="0"/>
      <c r="H3" s="0"/>
      <c r="I3" s="0"/>
      <c r="J3" s="0"/>
      <c r="K3" s="0"/>
      <c r="L3" s="0"/>
      <c r="M3" s="0"/>
    </row>
    <row r="4" customFormat="false" ht="15" hidden="false" customHeight="true" outlineLevel="0" collapsed="false">
      <c r="B4" s="0"/>
      <c r="C4" s="0"/>
      <c r="D4" s="0"/>
      <c r="E4" s="0"/>
      <c r="F4" s="0"/>
      <c r="G4" s="0"/>
      <c r="H4" s="0"/>
      <c r="I4" s="0"/>
      <c r="J4" s="0"/>
      <c r="K4" s="0"/>
      <c r="L4" s="0"/>
      <c r="M4" s="0"/>
    </row>
    <row r="5" customFormat="false" ht="15" hidden="false" customHeight="true" outlineLevel="0" collapsed="false">
      <c r="B5" s="0"/>
      <c r="C5" s="0"/>
      <c r="D5" s="0"/>
      <c r="E5" s="0"/>
      <c r="F5" s="0"/>
      <c r="G5" s="0"/>
      <c r="H5" s="0"/>
      <c r="I5" s="0"/>
      <c r="J5" s="0"/>
      <c r="K5" s="0"/>
      <c r="L5" s="0"/>
      <c r="M5" s="0"/>
    </row>
    <row r="6" customFormat="false" ht="15" hidden="false" customHeight="true" outlineLevel="0" collapsed="false">
      <c r="B6" s="0"/>
      <c r="C6" s="0"/>
      <c r="D6" s="0"/>
      <c r="E6" s="0"/>
      <c r="F6" s="0"/>
      <c r="G6" s="0"/>
      <c r="H6" s="0"/>
      <c r="I6" s="0"/>
      <c r="J6" s="0"/>
      <c r="K6" s="0"/>
      <c r="L6" s="0"/>
      <c r="M6" s="0"/>
    </row>
    <row r="7" customFormat="false" ht="15" hidden="false" customHeight="true" outlineLevel="0" collapsed="false">
      <c r="B7" s="0"/>
      <c r="C7" s="0"/>
      <c r="D7" s="0"/>
      <c r="E7" s="0"/>
      <c r="F7" s="0"/>
      <c r="G7" s="0"/>
      <c r="H7" s="0"/>
      <c r="I7" s="0"/>
      <c r="J7" s="0"/>
      <c r="K7" s="0"/>
      <c r="L7" s="0"/>
      <c r="M7" s="0"/>
    </row>
    <row r="8" customFormat="false" ht="15" hidden="false" customHeight="true" outlineLevel="0" collapsed="false">
      <c r="B8" s="0"/>
      <c r="C8" s="0"/>
      <c r="D8" s="0"/>
      <c r="E8" s="0"/>
      <c r="F8" s="0"/>
      <c r="G8" s="0"/>
      <c r="H8" s="0"/>
      <c r="I8" s="0"/>
      <c r="J8" s="0"/>
      <c r="K8" s="0"/>
      <c r="L8" s="0"/>
      <c r="M8" s="0"/>
    </row>
    <row r="9" customFormat="false" ht="15" hidden="false" customHeight="true" outlineLevel="0" collapsed="false">
      <c r="B9" s="0"/>
      <c r="C9" s="0"/>
      <c r="D9" s="0"/>
      <c r="E9" s="0"/>
      <c r="F9" s="0"/>
      <c r="G9" s="0"/>
      <c r="H9" s="0"/>
      <c r="I9" s="0"/>
      <c r="J9" s="0"/>
      <c r="K9" s="0"/>
      <c r="L9" s="0"/>
      <c r="M9" s="0"/>
    </row>
    <row r="10" customFormat="false" ht="15" hidden="false" customHeight="true" outlineLevel="0" collapsed="false">
      <c r="B10" s="0"/>
      <c r="C10" s="0"/>
      <c r="D10" s="0"/>
      <c r="E10" s="0"/>
      <c r="F10" s="0"/>
      <c r="G10" s="0"/>
      <c r="H10" s="0"/>
      <c r="I10" s="0"/>
      <c r="J10" s="0"/>
      <c r="K10" s="0"/>
      <c r="L10" s="0"/>
      <c r="M10" s="0"/>
    </row>
    <row r="11" customFormat="false" ht="15" hidden="false" customHeight="true" outlineLevel="0" collapsed="false">
      <c r="B11" s="0"/>
      <c r="C11" s="0"/>
      <c r="D11" s="0"/>
      <c r="E11" s="0"/>
      <c r="F11" s="0"/>
      <c r="G11" s="0"/>
      <c r="H11" s="0"/>
      <c r="I11" s="0"/>
      <c r="J11" s="0"/>
      <c r="K11" s="0"/>
      <c r="L11" s="0"/>
      <c r="M11" s="0"/>
    </row>
    <row r="12" customFormat="false" ht="15" hidden="false" customHeight="true" outlineLevel="0" collapsed="false">
      <c r="B12" s="0"/>
      <c r="C12" s="0"/>
      <c r="D12" s="0"/>
      <c r="E12" s="0"/>
      <c r="F12" s="0"/>
      <c r="G12" s="0"/>
      <c r="H12" s="0"/>
      <c r="I12" s="0"/>
      <c r="J12" s="0"/>
      <c r="K12" s="0"/>
      <c r="L12" s="0"/>
      <c r="M12" s="0"/>
    </row>
    <row r="13" customFormat="false" ht="15" hidden="false" customHeight="true" outlineLevel="0" collapsed="false">
      <c r="B13" s="0"/>
      <c r="C13" s="0"/>
      <c r="D13" s="0"/>
      <c r="E13" s="0"/>
      <c r="F13" s="0"/>
      <c r="G13" s="0"/>
      <c r="H13" s="0"/>
      <c r="I13" s="0"/>
      <c r="J13" s="0"/>
      <c r="K13" s="0"/>
      <c r="L13" s="0"/>
      <c r="M13" s="0"/>
    </row>
    <row r="14" customFormat="false" ht="15" hidden="false" customHeight="true" outlineLevel="0" collapsed="false">
      <c r="B14" s="0"/>
      <c r="C14" s="0"/>
      <c r="D14" s="0"/>
      <c r="E14" s="0"/>
      <c r="F14" s="0"/>
      <c r="G14" s="0"/>
      <c r="H14" s="0"/>
      <c r="I14" s="0"/>
      <c r="J14" s="0"/>
      <c r="K14" s="0"/>
      <c r="L14" s="0"/>
      <c r="M14" s="0"/>
    </row>
    <row r="15" customFormat="false" ht="15" hidden="false" customHeight="true" outlineLevel="0" collapsed="false">
      <c r="B15" s="0"/>
      <c r="C15" s="0"/>
      <c r="D15" s="0"/>
      <c r="E15" s="0"/>
      <c r="F15" s="0"/>
      <c r="G15" s="0"/>
      <c r="H15" s="0"/>
      <c r="I15" s="0"/>
      <c r="J15" s="0"/>
      <c r="K15" s="0"/>
      <c r="L15" s="0"/>
      <c r="M15" s="0"/>
    </row>
    <row r="16" customFormat="false" ht="15" hidden="false" customHeight="true" outlineLevel="0" collapsed="false">
      <c r="B16" s="0"/>
      <c r="C16" s="0"/>
      <c r="D16" s="0"/>
      <c r="E16" s="0"/>
      <c r="F16" s="0"/>
      <c r="G16" s="0"/>
      <c r="H16" s="0"/>
      <c r="I16" s="0"/>
      <c r="J16" s="0"/>
      <c r="K16" s="0"/>
      <c r="L16" s="0"/>
      <c r="M16" s="0"/>
    </row>
    <row r="17" customFormat="false" ht="15" hidden="false" customHeight="true" outlineLevel="0" collapsed="false">
      <c r="B17" s="0"/>
      <c r="C17" s="0"/>
      <c r="D17" s="0"/>
      <c r="E17" s="0"/>
      <c r="F17" s="0"/>
      <c r="G17" s="0"/>
      <c r="H17" s="0"/>
      <c r="I17" s="0"/>
      <c r="J17" s="0"/>
      <c r="K17" s="0"/>
      <c r="L17" s="0"/>
      <c r="M17" s="0"/>
    </row>
    <row r="18" customFormat="false" ht="15" hidden="false" customHeight="true" outlineLevel="0" collapsed="false">
      <c r="B18" s="0"/>
      <c r="C18" s="0"/>
      <c r="D18" s="0"/>
      <c r="E18" s="0"/>
      <c r="F18" s="0"/>
      <c r="G18" s="0"/>
      <c r="H18" s="0"/>
      <c r="I18" s="0"/>
      <c r="J18" s="0"/>
      <c r="K18" s="0"/>
      <c r="L18" s="0"/>
      <c r="M18" s="0"/>
    </row>
    <row r="19" customFormat="false" ht="15" hidden="false" customHeight="true" outlineLevel="0" collapsed="false">
      <c r="B19" s="0"/>
      <c r="C19" s="0"/>
      <c r="D19" s="0"/>
      <c r="E19" s="0"/>
      <c r="F19" s="0"/>
      <c r="G19" s="0"/>
      <c r="H19" s="0"/>
      <c r="I19" s="0"/>
      <c r="J19" s="0"/>
      <c r="K19" s="0"/>
      <c r="L19" s="0"/>
      <c r="M19" s="0"/>
    </row>
    <row r="20" customFormat="false" ht="15" hidden="false" customHeight="true" outlineLevel="0" collapsed="false">
      <c r="B20" s="0"/>
      <c r="C20" s="0"/>
      <c r="D20" s="0"/>
      <c r="E20" s="0"/>
      <c r="F20" s="0"/>
      <c r="G20" s="0"/>
      <c r="H20" s="0"/>
      <c r="I20" s="0"/>
      <c r="J20" s="0"/>
      <c r="K20" s="0"/>
      <c r="L20" s="0"/>
      <c r="M20" s="0"/>
    </row>
    <row r="21" customFormat="false" ht="15" hidden="false" customHeight="true" outlineLevel="0" collapsed="false">
      <c r="B21" s="0"/>
      <c r="C21" s="0"/>
      <c r="D21" s="0"/>
      <c r="E21" s="0"/>
      <c r="F21" s="0"/>
      <c r="G21" s="0"/>
      <c r="H21" s="0"/>
      <c r="I21" s="0"/>
      <c r="J21" s="0"/>
      <c r="K21" s="0"/>
      <c r="L21" s="0"/>
      <c r="M21" s="0"/>
    </row>
    <row r="22" customFormat="false" ht="15" hidden="false" customHeight="true" outlineLevel="0" collapsed="false">
      <c r="B22" s="0"/>
      <c r="C22" s="0"/>
      <c r="D22" s="0"/>
      <c r="E22" s="0"/>
      <c r="F22" s="0"/>
      <c r="G22" s="0"/>
      <c r="H22" s="0"/>
      <c r="I22" s="0"/>
      <c r="J22" s="0"/>
      <c r="K22" s="0"/>
      <c r="L22" s="0"/>
      <c r="M22" s="0"/>
    </row>
    <row r="23" customFormat="false" ht="15" hidden="false" customHeight="true" outlineLevel="0" collapsed="false">
      <c r="B23" s="0"/>
      <c r="C23" s="0"/>
      <c r="D23" s="0"/>
      <c r="E23" s="0"/>
      <c r="F23" s="0"/>
      <c r="G23" s="0"/>
      <c r="H23" s="0"/>
      <c r="I23" s="0"/>
      <c r="J23" s="0"/>
      <c r="K23" s="0"/>
      <c r="L23" s="0"/>
      <c r="M23" s="0"/>
    </row>
    <row r="24" customFormat="false" ht="15" hidden="false" customHeight="true" outlineLevel="0" collapsed="false">
      <c r="B24" s="0"/>
      <c r="C24" s="0"/>
      <c r="D24" s="0"/>
      <c r="E24" s="0"/>
      <c r="F24" s="0"/>
      <c r="G24" s="0"/>
      <c r="H24" s="0"/>
      <c r="I24" s="0"/>
      <c r="J24" s="0"/>
      <c r="K24" s="0"/>
      <c r="L24" s="0"/>
      <c r="M24" s="0"/>
    </row>
    <row r="25" customFormat="false" ht="15" hidden="false" customHeight="true" outlineLevel="0" collapsed="false">
      <c r="B25" s="0"/>
      <c r="C25" s="0"/>
      <c r="D25" s="0"/>
      <c r="E25" s="0"/>
      <c r="F25" s="0"/>
      <c r="G25" s="0"/>
      <c r="H25" s="0"/>
      <c r="I25" s="0"/>
      <c r="J25" s="0"/>
      <c r="K25" s="0"/>
      <c r="L25" s="0"/>
      <c r="M25" s="0"/>
    </row>
    <row r="26" customFormat="false" ht="15" hidden="false" customHeight="true" outlineLevel="0" collapsed="false">
      <c r="B26" s="0"/>
      <c r="C26" s="0"/>
      <c r="D26" s="0"/>
      <c r="E26" s="0"/>
      <c r="F26" s="0"/>
      <c r="G26" s="0"/>
      <c r="H26" s="0"/>
      <c r="I26" s="0"/>
      <c r="J26" s="0"/>
      <c r="K26" s="0"/>
      <c r="L26" s="0"/>
      <c r="M26" s="0"/>
    </row>
    <row r="27" customFormat="false" ht="15" hidden="false" customHeight="true" outlineLevel="0" collapsed="false">
      <c r="B27" s="0"/>
      <c r="C27" s="0"/>
      <c r="D27" s="0"/>
      <c r="E27" s="0"/>
      <c r="F27" s="0"/>
      <c r="G27" s="0"/>
      <c r="H27" s="0"/>
      <c r="I27" s="0"/>
      <c r="J27" s="0"/>
      <c r="K27" s="0"/>
      <c r="L27" s="0"/>
      <c r="M27" s="0"/>
    </row>
    <row r="28" customFormat="false" ht="15" hidden="false" customHeight="true" outlineLevel="0" collapsed="false">
      <c r="B28" s="0"/>
      <c r="C28" s="0"/>
      <c r="D28" s="0"/>
      <c r="E28" s="0"/>
      <c r="F28" s="0"/>
      <c r="G28" s="0"/>
      <c r="H28" s="0"/>
      <c r="I28" s="0"/>
      <c r="J28" s="0"/>
      <c r="K28" s="0"/>
      <c r="L28" s="0"/>
      <c r="M28" s="0"/>
    </row>
    <row r="29" customFormat="false" ht="15" hidden="false" customHeight="true" outlineLevel="0" collapsed="false">
      <c r="B29" s="0"/>
      <c r="C29" s="0"/>
      <c r="D29" s="0"/>
      <c r="E29" s="0"/>
      <c r="F29" s="0"/>
      <c r="G29" s="0"/>
      <c r="H29" s="0"/>
      <c r="I29" s="0"/>
      <c r="J29" s="0"/>
      <c r="K29" s="0"/>
      <c r="L29" s="0"/>
      <c r="M29" s="0"/>
    </row>
    <row r="30" customFormat="false" ht="15" hidden="false" customHeight="true" outlineLevel="0" collapsed="false">
      <c r="B30" s="0"/>
      <c r="C30" s="0"/>
      <c r="D30" s="0"/>
      <c r="E30" s="0"/>
      <c r="F30" s="0"/>
      <c r="G30" s="0"/>
      <c r="H30" s="0"/>
      <c r="I30" s="0"/>
      <c r="J30" s="0"/>
      <c r="K30" s="0"/>
      <c r="L30" s="0"/>
      <c r="M30" s="0"/>
    </row>
    <row r="31" customFormat="false" ht="15" hidden="false" customHeight="true" outlineLevel="0" collapsed="false">
      <c r="B31" s="0"/>
      <c r="C31" s="0"/>
      <c r="D31" s="0"/>
      <c r="E31" s="0"/>
      <c r="F31" s="0"/>
      <c r="G31" s="0"/>
      <c r="H31" s="0"/>
      <c r="I31" s="0"/>
      <c r="J31" s="0"/>
      <c r="K31" s="0"/>
      <c r="L31" s="0"/>
      <c r="M31" s="0"/>
    </row>
    <row r="32" customFormat="false" ht="15" hidden="false" customHeight="true" outlineLevel="0" collapsed="false">
      <c r="B32" s="0"/>
      <c r="C32" s="0"/>
      <c r="D32" s="0"/>
      <c r="E32" s="0"/>
      <c r="F32" s="0"/>
      <c r="G32" s="0"/>
      <c r="H32" s="0"/>
      <c r="I32" s="0"/>
      <c r="J32" s="0"/>
      <c r="K32" s="0"/>
      <c r="L32" s="0"/>
      <c r="M32" s="0"/>
    </row>
    <row r="33" customFormat="false" ht="15" hidden="false" customHeight="true" outlineLevel="0" collapsed="false">
      <c r="B33" s="0"/>
      <c r="C33" s="0"/>
      <c r="D33" s="0"/>
      <c r="E33" s="0"/>
      <c r="F33" s="0"/>
      <c r="G33" s="0"/>
      <c r="H33" s="0"/>
      <c r="I33" s="0"/>
      <c r="J33" s="0"/>
      <c r="K33" s="0"/>
      <c r="L33" s="0"/>
      <c r="M33" s="0"/>
    </row>
    <row r="34" customFormat="false" ht="15" hidden="false" customHeight="true" outlineLevel="0" collapsed="false">
      <c r="B34" s="0"/>
      <c r="C34" s="0"/>
      <c r="D34" s="0"/>
      <c r="E34" s="0"/>
      <c r="F34" s="0"/>
      <c r="G34" s="0"/>
      <c r="H34" s="0"/>
      <c r="I34" s="0"/>
      <c r="J34" s="0"/>
      <c r="K34" s="0"/>
      <c r="L34" s="0"/>
      <c r="M34" s="0"/>
    </row>
    <row r="35" customFormat="false" ht="15" hidden="false" customHeight="true" outlineLevel="0" collapsed="false">
      <c r="B35" s="0"/>
      <c r="C35" s="0"/>
      <c r="D35" s="0"/>
      <c r="E35" s="0"/>
      <c r="F35" s="0"/>
      <c r="G35" s="0"/>
      <c r="H35" s="0"/>
      <c r="I35" s="0"/>
      <c r="J35" s="0"/>
      <c r="K35" s="0"/>
      <c r="L35" s="0"/>
      <c r="M35" s="0"/>
    </row>
    <row r="36" customFormat="false" ht="15" hidden="false" customHeight="true" outlineLevel="0" collapsed="false">
      <c r="B36" s="0"/>
      <c r="C36" s="0"/>
      <c r="D36" s="0"/>
      <c r="E36" s="0"/>
      <c r="F36" s="0"/>
      <c r="G36" s="0"/>
      <c r="H36" s="0"/>
      <c r="I36" s="0"/>
      <c r="J36" s="0"/>
      <c r="K36" s="0"/>
      <c r="L36" s="0"/>
      <c r="M36" s="0"/>
    </row>
    <row r="37" customFormat="false" ht="15" hidden="false" customHeight="true" outlineLevel="0" collapsed="false">
      <c r="B37" s="0"/>
      <c r="C37" s="0"/>
      <c r="D37" s="0"/>
      <c r="E37" s="0"/>
      <c r="F37" s="0"/>
      <c r="G37" s="0"/>
      <c r="H37" s="0"/>
      <c r="I37" s="0"/>
      <c r="J37" s="0"/>
      <c r="K37" s="0"/>
      <c r="L37" s="0"/>
      <c r="M37" s="0"/>
    </row>
    <row r="38" customFormat="false" ht="15" hidden="false" customHeight="true" outlineLevel="0" collapsed="false">
      <c r="B38" s="0"/>
      <c r="C38" s="0"/>
      <c r="D38" s="0"/>
      <c r="E38" s="0"/>
      <c r="F38" s="0"/>
      <c r="G38" s="0"/>
      <c r="H38" s="0"/>
      <c r="I38" s="0"/>
      <c r="J38" s="0"/>
      <c r="K38" s="0"/>
      <c r="L38" s="0"/>
      <c r="M38" s="0"/>
    </row>
    <row r="39" customFormat="false" ht="27.75" hidden="false" customHeight="true" outlineLevel="0" collapsed="false">
      <c r="B39" s="0"/>
      <c r="C39" s="0"/>
      <c r="D39" s="0"/>
      <c r="E39" s="0"/>
      <c r="F39" s="0"/>
      <c r="G39" s="0"/>
      <c r="H39" s="0"/>
      <c r="I39" s="0"/>
      <c r="J39" s="0"/>
      <c r="K39" s="0"/>
      <c r="L39" s="0"/>
      <c r="M39" s="606" t="s">
        <v>454</v>
      </c>
    </row>
    <row r="40" customFormat="false" ht="27.75" hidden="false" customHeight="true" outlineLevel="0" collapsed="false">
      <c r="B40" s="607" t="s">
        <v>455</v>
      </c>
      <c r="C40" s="608"/>
      <c r="D40" s="608"/>
      <c r="E40" s="609"/>
      <c r="F40" s="609"/>
      <c r="G40" s="609"/>
      <c r="H40" s="610" t="s">
        <v>441</v>
      </c>
      <c r="I40" s="611" t="s">
        <v>442</v>
      </c>
      <c r="J40" s="612" t="s">
        <v>443</v>
      </c>
      <c r="K40" s="612" t="s">
        <v>444</v>
      </c>
      <c r="L40" s="612" t="s">
        <v>445</v>
      </c>
      <c r="M40" s="613" t="s">
        <v>446</v>
      </c>
    </row>
    <row r="41" customFormat="false" ht="27.75" hidden="false" customHeight="true" outlineLevel="0" collapsed="false">
      <c r="B41" s="614" t="s">
        <v>474</v>
      </c>
      <c r="C41" s="614"/>
      <c r="D41" s="615"/>
      <c r="E41" s="616" t="s">
        <v>475</v>
      </c>
      <c r="F41" s="616"/>
      <c r="G41" s="616"/>
      <c r="H41" s="616"/>
      <c r="I41" s="617" t="n">
        <v>45078</v>
      </c>
      <c r="J41" s="618" t="n">
        <v>44559</v>
      </c>
      <c r="K41" s="618" t="n">
        <v>46109</v>
      </c>
      <c r="L41" s="618" t="n">
        <v>44516</v>
      </c>
      <c r="M41" s="619" t="n">
        <v>41609</v>
      </c>
    </row>
    <row r="42" customFormat="false" ht="27.75" hidden="false" customHeight="true" outlineLevel="0" collapsed="false">
      <c r="B42" s="614"/>
      <c r="C42" s="614"/>
      <c r="D42" s="620"/>
      <c r="E42" s="621" t="s">
        <v>476</v>
      </c>
      <c r="F42" s="621"/>
      <c r="G42" s="621"/>
      <c r="H42" s="621"/>
      <c r="I42" s="622" t="s">
        <v>47</v>
      </c>
      <c r="J42" s="623" t="s">
        <v>47</v>
      </c>
      <c r="K42" s="623" t="s">
        <v>47</v>
      </c>
      <c r="L42" s="623" t="n">
        <v>832</v>
      </c>
      <c r="M42" s="624" t="n">
        <v>833</v>
      </c>
    </row>
    <row r="43" customFormat="false" ht="27.75" hidden="false" customHeight="true" outlineLevel="0" collapsed="false">
      <c r="B43" s="614"/>
      <c r="C43" s="614"/>
      <c r="D43" s="620"/>
      <c r="E43" s="621" t="s">
        <v>477</v>
      </c>
      <c r="F43" s="621"/>
      <c r="G43" s="621"/>
      <c r="H43" s="621"/>
      <c r="I43" s="622" t="n">
        <v>9706</v>
      </c>
      <c r="J43" s="623" t="n">
        <v>8991</v>
      </c>
      <c r="K43" s="623" t="n">
        <v>8270</v>
      </c>
      <c r="L43" s="623" t="n">
        <v>7718</v>
      </c>
      <c r="M43" s="624" t="n">
        <v>6216</v>
      </c>
    </row>
    <row r="44" customFormat="false" ht="27.75" hidden="false" customHeight="true" outlineLevel="0" collapsed="false">
      <c r="B44" s="614"/>
      <c r="C44" s="614"/>
      <c r="D44" s="620"/>
      <c r="E44" s="621" t="s">
        <v>478</v>
      </c>
      <c r="F44" s="621"/>
      <c r="G44" s="621"/>
      <c r="H44" s="621"/>
      <c r="I44" s="622" t="n">
        <v>1204</v>
      </c>
      <c r="J44" s="623" t="n">
        <v>1123</v>
      </c>
      <c r="K44" s="623" t="n">
        <v>1092</v>
      </c>
      <c r="L44" s="623" t="n">
        <v>1083</v>
      </c>
      <c r="M44" s="624" t="n">
        <v>1023</v>
      </c>
    </row>
    <row r="45" customFormat="false" ht="27.75" hidden="false" customHeight="true" outlineLevel="0" collapsed="false">
      <c r="B45" s="614"/>
      <c r="C45" s="614"/>
      <c r="D45" s="620"/>
      <c r="E45" s="621" t="s">
        <v>479</v>
      </c>
      <c r="F45" s="621"/>
      <c r="G45" s="621"/>
      <c r="H45" s="621"/>
      <c r="I45" s="622" t="n">
        <v>3712</v>
      </c>
      <c r="J45" s="623" t="n">
        <v>3650</v>
      </c>
      <c r="K45" s="623" t="n">
        <v>3576</v>
      </c>
      <c r="L45" s="623" t="n">
        <v>3751</v>
      </c>
      <c r="M45" s="624" t="n">
        <v>3761</v>
      </c>
    </row>
    <row r="46" customFormat="false" ht="27.75" hidden="false" customHeight="true" outlineLevel="0" collapsed="false">
      <c r="B46" s="614"/>
      <c r="C46" s="614"/>
      <c r="D46" s="625"/>
      <c r="E46" s="621" t="s">
        <v>480</v>
      </c>
      <c r="F46" s="621"/>
      <c r="G46" s="621"/>
      <c r="H46" s="621"/>
      <c r="I46" s="622" t="s">
        <v>47</v>
      </c>
      <c r="J46" s="623" t="s">
        <v>47</v>
      </c>
      <c r="K46" s="623" t="s">
        <v>47</v>
      </c>
      <c r="L46" s="623" t="s">
        <v>47</v>
      </c>
      <c r="M46" s="624" t="s">
        <v>47</v>
      </c>
    </row>
    <row r="47" customFormat="false" ht="27.75" hidden="false" customHeight="true" outlineLevel="0" collapsed="false">
      <c r="B47" s="614"/>
      <c r="C47" s="614"/>
      <c r="D47" s="626"/>
      <c r="E47" s="627" t="s">
        <v>481</v>
      </c>
      <c r="F47" s="627"/>
      <c r="G47" s="627"/>
      <c r="H47" s="627"/>
      <c r="I47" s="622" t="s">
        <v>47</v>
      </c>
      <c r="J47" s="623" t="s">
        <v>47</v>
      </c>
      <c r="K47" s="623" t="s">
        <v>47</v>
      </c>
      <c r="L47" s="623" t="s">
        <v>47</v>
      </c>
      <c r="M47" s="624" t="s">
        <v>47</v>
      </c>
    </row>
    <row r="48" customFormat="false" ht="27.75" hidden="false" customHeight="true" outlineLevel="0" collapsed="false">
      <c r="B48" s="614"/>
      <c r="C48" s="614"/>
      <c r="D48" s="620"/>
      <c r="E48" s="621" t="s">
        <v>311</v>
      </c>
      <c r="F48" s="621"/>
      <c r="G48" s="621"/>
      <c r="H48" s="621"/>
      <c r="I48" s="622" t="s">
        <v>47</v>
      </c>
      <c r="J48" s="623" t="s">
        <v>47</v>
      </c>
      <c r="K48" s="623" t="s">
        <v>47</v>
      </c>
      <c r="L48" s="623" t="s">
        <v>47</v>
      </c>
      <c r="M48" s="624" t="s">
        <v>47</v>
      </c>
    </row>
    <row r="49" customFormat="false" ht="27.75" hidden="false" customHeight="true" outlineLevel="0" collapsed="false">
      <c r="B49" s="614"/>
      <c r="C49" s="614"/>
      <c r="D49" s="620"/>
      <c r="E49" s="621" t="s">
        <v>482</v>
      </c>
      <c r="F49" s="621"/>
      <c r="G49" s="621"/>
      <c r="H49" s="621"/>
      <c r="I49" s="622" t="s">
        <v>47</v>
      </c>
      <c r="J49" s="623" t="s">
        <v>47</v>
      </c>
      <c r="K49" s="623" t="s">
        <v>47</v>
      </c>
      <c r="L49" s="623" t="s">
        <v>47</v>
      </c>
      <c r="M49" s="624" t="s">
        <v>47</v>
      </c>
    </row>
    <row r="50" customFormat="false" ht="27.75" hidden="false" customHeight="true" outlineLevel="0" collapsed="false">
      <c r="B50" s="628" t="s">
        <v>483</v>
      </c>
      <c r="C50" s="628"/>
      <c r="D50" s="629"/>
      <c r="E50" s="621" t="s">
        <v>484</v>
      </c>
      <c r="F50" s="621"/>
      <c r="G50" s="621"/>
      <c r="H50" s="621"/>
      <c r="I50" s="622" t="n">
        <v>15991</v>
      </c>
      <c r="J50" s="623" t="n">
        <v>15013</v>
      </c>
      <c r="K50" s="623" t="n">
        <v>14774</v>
      </c>
      <c r="L50" s="623" t="n">
        <v>17535</v>
      </c>
      <c r="M50" s="624" t="n">
        <v>19875</v>
      </c>
    </row>
    <row r="51" customFormat="false" ht="27.75" hidden="false" customHeight="true" outlineLevel="0" collapsed="false">
      <c r="B51" s="628"/>
      <c r="C51" s="628"/>
      <c r="D51" s="620"/>
      <c r="E51" s="621" t="s">
        <v>485</v>
      </c>
      <c r="F51" s="621"/>
      <c r="G51" s="621"/>
      <c r="H51" s="621"/>
      <c r="I51" s="622" t="n">
        <v>12708</v>
      </c>
      <c r="J51" s="623" t="n">
        <v>12854</v>
      </c>
      <c r="K51" s="623" t="n">
        <v>11758</v>
      </c>
      <c r="L51" s="623" t="n">
        <v>11514</v>
      </c>
      <c r="M51" s="624" t="n">
        <v>10577</v>
      </c>
    </row>
    <row r="52" customFormat="false" ht="27.75" hidden="false" customHeight="true" outlineLevel="0" collapsed="false">
      <c r="B52" s="628"/>
      <c r="C52" s="628"/>
      <c r="D52" s="620"/>
      <c r="E52" s="621" t="s">
        <v>486</v>
      </c>
      <c r="F52" s="621"/>
      <c r="G52" s="621"/>
      <c r="H52" s="621"/>
      <c r="I52" s="622" t="n">
        <v>38382</v>
      </c>
      <c r="J52" s="623" t="n">
        <v>37628</v>
      </c>
      <c r="K52" s="623" t="n">
        <v>36396</v>
      </c>
      <c r="L52" s="623" t="n">
        <v>35628</v>
      </c>
      <c r="M52" s="624" t="n">
        <v>34011</v>
      </c>
    </row>
    <row r="53" customFormat="false" ht="27.75" hidden="false" customHeight="true" outlineLevel="0" collapsed="false">
      <c r="B53" s="630" t="s">
        <v>463</v>
      </c>
      <c r="C53" s="630"/>
      <c r="D53" s="631"/>
      <c r="E53" s="632" t="s">
        <v>487</v>
      </c>
      <c r="F53" s="632"/>
      <c r="G53" s="632"/>
      <c r="H53" s="632"/>
      <c r="I53" s="633" t="n">
        <v>-7381</v>
      </c>
      <c r="J53" s="634" t="n">
        <v>-7171</v>
      </c>
      <c r="K53" s="634" t="n">
        <v>-3881</v>
      </c>
      <c r="L53" s="634" t="n">
        <v>-6777</v>
      </c>
      <c r="M53" s="635" t="n">
        <v>-11022</v>
      </c>
    </row>
    <row r="54" customFormat="false" ht="27.75" hidden="false" customHeight="true" outlineLevel="0" collapsed="false">
      <c r="B54" s="636" t="s">
        <v>488</v>
      </c>
      <c r="C54" s="637"/>
      <c r="D54" s="637"/>
      <c r="E54" s="638"/>
      <c r="F54" s="638"/>
      <c r="G54" s="638"/>
      <c r="H54" s="638"/>
      <c r="I54" s="639"/>
      <c r="J54" s="639"/>
      <c r="K54" s="639"/>
      <c r="L54" s="639"/>
      <c r="M54" s="639"/>
    </row>
    <row r="1048576" customFormat="false" ht="13.5" hidden="true" customHeight="true" outlineLevel="0" collapsed="false">
    </row>
  </sheetData>
  <sheetProtection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13.xml><?xml version="1.0" encoding="utf-8"?>
<worksheet xmlns="http://schemas.openxmlformats.org/spreadsheetml/2006/main" xmlns:r="http://schemas.openxmlformats.org/officeDocument/2006/relationships">
  <sheetPr filterMode="false">
    <pageSetUpPr fitToPage="true"/>
  </sheetPr>
  <dimension ref="B1:H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01" width="8.24696356275304"/>
    <col collapsed="false" hidden="false" max="2" min="2" style="501" width="16.3886639676113"/>
    <col collapsed="false" hidden="false" max="5" min="3" style="501" width="26.4574898785425"/>
    <col collapsed="false" hidden="false" max="8" min="6" style="501" width="24.4251012145749"/>
    <col collapsed="false" hidden="false" max="14" min="9" style="501" width="26.1376518218623"/>
    <col collapsed="false" hidden="false" max="15" min="15" style="501" width="6.10526315789474"/>
    <col collapsed="false" hidden="true" max="1025" min="16" style="501" width="0"/>
  </cols>
  <sheetData>
    <row r="1" customFormat="false" ht="16.5" hidden="false" customHeight="true" outlineLevel="0" collapsed="false">
      <c r="B1" s="0"/>
      <c r="C1" s="0"/>
      <c r="D1" s="0"/>
      <c r="E1" s="0"/>
      <c r="F1" s="0"/>
      <c r="G1" s="0"/>
      <c r="H1" s="0"/>
    </row>
    <row r="2" customFormat="false" ht="16.5" hidden="false" customHeight="true" outlineLevel="0" collapsed="false">
      <c r="B2" s="0"/>
      <c r="C2" s="0"/>
      <c r="D2" s="0"/>
      <c r="E2" s="0"/>
      <c r="F2" s="0"/>
      <c r="G2" s="0"/>
      <c r="H2" s="0"/>
    </row>
    <row r="3" customFormat="false" ht="16.5" hidden="false" customHeight="true" outlineLevel="0" collapsed="false">
      <c r="B3" s="0"/>
      <c r="C3" s="0"/>
      <c r="D3" s="0"/>
      <c r="E3" s="0"/>
      <c r="F3" s="0"/>
      <c r="G3" s="0"/>
      <c r="H3" s="0"/>
    </row>
    <row r="4" customFormat="false" ht="16.5" hidden="false" customHeight="true" outlineLevel="0" collapsed="false">
      <c r="B4" s="0"/>
      <c r="C4" s="0"/>
      <c r="D4" s="0"/>
      <c r="E4" s="0"/>
      <c r="F4" s="0"/>
      <c r="G4" s="0"/>
      <c r="H4" s="0"/>
    </row>
    <row r="5" customFormat="false" ht="16.5" hidden="false" customHeight="true" outlineLevel="0" collapsed="false">
      <c r="B5" s="0"/>
      <c r="C5" s="0"/>
      <c r="D5" s="0"/>
      <c r="E5" s="0"/>
      <c r="F5" s="0"/>
      <c r="G5" s="0"/>
      <c r="H5" s="0"/>
    </row>
    <row r="6" customFormat="false" ht="16.5" hidden="false" customHeight="true" outlineLevel="0" collapsed="false">
      <c r="B6" s="0"/>
      <c r="C6" s="0"/>
      <c r="D6" s="0"/>
      <c r="E6" s="0"/>
      <c r="F6" s="0"/>
      <c r="G6" s="0"/>
      <c r="H6" s="0"/>
    </row>
    <row r="7" customFormat="false" ht="16.5" hidden="false" customHeight="true" outlineLevel="0" collapsed="false">
      <c r="B7" s="0"/>
      <c r="C7" s="0"/>
      <c r="D7" s="0"/>
      <c r="E7" s="0"/>
      <c r="F7" s="0"/>
      <c r="G7" s="0"/>
      <c r="H7" s="0"/>
    </row>
    <row r="8" customFormat="false" ht="16.5" hidden="false" customHeight="true" outlineLevel="0" collapsed="false">
      <c r="B8" s="0"/>
      <c r="C8" s="0"/>
      <c r="D8" s="0"/>
      <c r="E8" s="0"/>
      <c r="F8" s="0"/>
      <c r="G8" s="0"/>
      <c r="H8" s="0"/>
    </row>
    <row r="9" customFormat="false" ht="16.5" hidden="false" customHeight="true" outlineLevel="0" collapsed="false">
      <c r="B9" s="0"/>
      <c r="C9" s="0"/>
      <c r="D9" s="0"/>
      <c r="E9" s="0"/>
      <c r="F9" s="0"/>
      <c r="G9" s="0"/>
      <c r="H9" s="0"/>
    </row>
    <row r="10" customFormat="false" ht="16.5" hidden="false" customHeight="true" outlineLevel="0" collapsed="false">
      <c r="B10" s="0"/>
      <c r="C10" s="0"/>
      <c r="D10" s="0"/>
      <c r="E10" s="0"/>
      <c r="F10" s="0"/>
      <c r="G10" s="0"/>
      <c r="H10" s="0"/>
    </row>
    <row r="11" customFormat="false" ht="16.5" hidden="false" customHeight="true" outlineLevel="0" collapsed="false">
      <c r="B11" s="0"/>
      <c r="C11" s="0"/>
      <c r="D11" s="0"/>
      <c r="E11" s="0"/>
      <c r="F11" s="0"/>
      <c r="G11" s="0"/>
      <c r="H11" s="0"/>
    </row>
    <row r="12" customFormat="false" ht="16.5" hidden="false" customHeight="true" outlineLevel="0" collapsed="false">
      <c r="B12" s="0"/>
      <c r="C12" s="0"/>
      <c r="D12" s="0"/>
      <c r="E12" s="0"/>
      <c r="F12" s="0"/>
      <c r="G12" s="0"/>
      <c r="H12" s="0"/>
    </row>
    <row r="13" customFormat="false" ht="16.5" hidden="false" customHeight="true" outlineLevel="0" collapsed="false">
      <c r="B13" s="0"/>
      <c r="C13" s="0"/>
      <c r="D13" s="0"/>
      <c r="E13" s="0"/>
      <c r="F13" s="0"/>
      <c r="G13" s="0"/>
      <c r="H13" s="0"/>
    </row>
    <row r="14" customFormat="false" ht="16.5" hidden="false" customHeight="true" outlineLevel="0" collapsed="false">
      <c r="B14" s="0"/>
      <c r="C14" s="0"/>
      <c r="D14" s="0"/>
      <c r="E14" s="0"/>
      <c r="F14" s="0"/>
      <c r="G14" s="0"/>
      <c r="H14" s="0"/>
    </row>
    <row r="15" customFormat="false" ht="16.5" hidden="false" customHeight="true" outlineLevel="0" collapsed="false">
      <c r="B15" s="0"/>
      <c r="C15" s="0"/>
      <c r="D15" s="0"/>
      <c r="E15" s="0"/>
      <c r="F15" s="0"/>
      <c r="G15" s="0"/>
      <c r="H15" s="0"/>
    </row>
    <row r="16" customFormat="false" ht="16.5" hidden="false" customHeight="true" outlineLevel="0" collapsed="false">
      <c r="B16" s="0"/>
      <c r="C16" s="0"/>
      <c r="D16" s="0"/>
      <c r="E16" s="0"/>
      <c r="F16" s="0"/>
      <c r="G16" s="0"/>
      <c r="H16" s="0"/>
    </row>
    <row r="17" customFormat="false" ht="16.5" hidden="false" customHeight="true" outlineLevel="0" collapsed="false">
      <c r="B17" s="0"/>
      <c r="C17" s="0"/>
      <c r="D17" s="0"/>
      <c r="E17" s="0"/>
      <c r="F17" s="0"/>
      <c r="G17" s="0"/>
      <c r="H17" s="0"/>
    </row>
    <row r="18" customFormat="false" ht="16.5" hidden="false" customHeight="true" outlineLevel="0" collapsed="false">
      <c r="B18" s="0"/>
      <c r="C18" s="0"/>
      <c r="D18" s="0"/>
      <c r="E18" s="0"/>
      <c r="F18" s="0"/>
      <c r="G18" s="0"/>
      <c r="H18" s="0"/>
    </row>
    <row r="19" customFormat="false" ht="16.5" hidden="false" customHeight="true" outlineLevel="0" collapsed="false">
      <c r="B19" s="0"/>
      <c r="C19" s="0"/>
      <c r="D19" s="0"/>
      <c r="E19" s="0"/>
      <c r="F19" s="0"/>
      <c r="G19" s="0"/>
      <c r="H19" s="0"/>
    </row>
    <row r="20" customFormat="false" ht="16.5" hidden="false" customHeight="true" outlineLevel="0" collapsed="false">
      <c r="B20" s="0"/>
      <c r="C20" s="0"/>
      <c r="D20" s="0"/>
      <c r="E20" s="0"/>
      <c r="F20" s="0"/>
      <c r="G20" s="0"/>
      <c r="H20" s="0"/>
    </row>
    <row r="21" customFormat="false" ht="16.5" hidden="false" customHeight="true" outlineLevel="0" collapsed="false">
      <c r="B21" s="0"/>
      <c r="C21" s="0"/>
      <c r="D21" s="0"/>
      <c r="E21" s="0"/>
      <c r="F21" s="0"/>
      <c r="G21" s="0"/>
      <c r="H21" s="0"/>
    </row>
    <row r="22" customFormat="false" ht="16.5" hidden="false" customHeight="true" outlineLevel="0" collapsed="false">
      <c r="B22" s="0"/>
      <c r="C22" s="0"/>
      <c r="D22" s="0"/>
      <c r="E22" s="0"/>
      <c r="F22" s="0"/>
      <c r="G22" s="0"/>
      <c r="H22" s="0"/>
    </row>
    <row r="23" customFormat="false" ht="16.5" hidden="false" customHeight="true" outlineLevel="0" collapsed="false">
      <c r="B23" s="0"/>
      <c r="C23" s="0"/>
      <c r="D23" s="0"/>
      <c r="E23" s="0"/>
      <c r="F23" s="0"/>
      <c r="G23" s="0"/>
      <c r="H23" s="0"/>
    </row>
    <row r="24" customFormat="false" ht="16.5" hidden="false" customHeight="true" outlineLevel="0" collapsed="false">
      <c r="B24" s="0"/>
      <c r="C24" s="0"/>
      <c r="D24" s="0"/>
      <c r="E24" s="0"/>
      <c r="F24" s="0"/>
      <c r="G24" s="0"/>
      <c r="H24" s="0"/>
    </row>
    <row r="25" customFormat="false" ht="16.5" hidden="false" customHeight="true" outlineLevel="0" collapsed="false">
      <c r="B25" s="0"/>
      <c r="C25" s="0"/>
      <c r="D25" s="0"/>
      <c r="E25" s="0"/>
      <c r="F25" s="0"/>
      <c r="G25" s="0"/>
      <c r="H25" s="0"/>
    </row>
    <row r="26" customFormat="false" ht="16.5" hidden="false" customHeight="true" outlineLevel="0" collapsed="false">
      <c r="B26" s="0"/>
      <c r="C26" s="0"/>
      <c r="D26" s="0"/>
      <c r="E26" s="0"/>
      <c r="F26" s="0"/>
      <c r="G26" s="0"/>
      <c r="H26" s="0"/>
    </row>
    <row r="27" customFormat="false" ht="16.5" hidden="false" customHeight="true" outlineLevel="0" collapsed="false">
      <c r="B27" s="0"/>
      <c r="C27" s="0"/>
      <c r="D27" s="0"/>
      <c r="E27" s="0"/>
      <c r="F27" s="0"/>
      <c r="G27" s="0"/>
      <c r="H27" s="0"/>
    </row>
    <row r="28" customFormat="false" ht="16.5" hidden="false" customHeight="true" outlineLevel="0" collapsed="false">
      <c r="B28" s="0"/>
      <c r="C28" s="0"/>
      <c r="D28" s="0"/>
      <c r="E28" s="0"/>
      <c r="F28" s="0"/>
      <c r="G28" s="0"/>
      <c r="H28" s="0"/>
    </row>
    <row r="29" customFormat="false" ht="16.5" hidden="false" customHeight="true" outlineLevel="0" collapsed="false">
      <c r="B29" s="0"/>
      <c r="C29" s="0"/>
      <c r="D29" s="0"/>
      <c r="E29" s="0"/>
      <c r="F29" s="0"/>
      <c r="G29" s="0"/>
      <c r="H29" s="0"/>
    </row>
    <row r="30" customFormat="false" ht="16.5" hidden="false" customHeight="true" outlineLevel="0" collapsed="false">
      <c r="B30" s="0"/>
      <c r="C30" s="0"/>
      <c r="D30" s="0"/>
      <c r="E30" s="0"/>
      <c r="F30" s="0"/>
      <c r="G30" s="0"/>
      <c r="H30" s="0"/>
    </row>
    <row r="31" customFormat="false" ht="16.5" hidden="false" customHeight="true" outlineLevel="0" collapsed="false">
      <c r="B31" s="0"/>
      <c r="C31" s="0"/>
      <c r="D31" s="0"/>
      <c r="E31" s="0"/>
      <c r="F31" s="0"/>
      <c r="G31" s="0"/>
      <c r="H31" s="0"/>
    </row>
    <row r="32" customFormat="false" ht="16.5" hidden="false" customHeight="true" outlineLevel="0" collapsed="false">
      <c r="B32" s="0"/>
      <c r="C32" s="0"/>
      <c r="D32" s="0"/>
      <c r="E32" s="0"/>
      <c r="F32" s="0"/>
      <c r="G32" s="0"/>
      <c r="H32" s="0"/>
    </row>
    <row r="33" customFormat="false" ht="16.5" hidden="false" customHeight="true" outlineLevel="0" collapsed="false">
      <c r="B33" s="0"/>
      <c r="C33" s="0"/>
      <c r="D33" s="0"/>
      <c r="E33" s="0"/>
      <c r="F33" s="0"/>
      <c r="G33" s="0"/>
      <c r="H33" s="0"/>
    </row>
    <row r="34" customFormat="false" ht="16.5" hidden="false" customHeight="true" outlineLevel="0" collapsed="false">
      <c r="B34" s="0"/>
      <c r="C34" s="0"/>
      <c r="D34" s="0"/>
      <c r="E34" s="0"/>
      <c r="F34" s="0"/>
      <c r="G34" s="0"/>
      <c r="H34" s="0"/>
    </row>
    <row r="35" customFormat="false" ht="16.5" hidden="false" customHeight="true" outlineLevel="0" collapsed="false">
      <c r="B35" s="0"/>
      <c r="C35" s="0"/>
      <c r="D35" s="0"/>
      <c r="E35" s="0"/>
      <c r="F35" s="0"/>
      <c r="G35" s="0"/>
      <c r="H35" s="0"/>
    </row>
    <row r="36" customFormat="false" ht="16.5" hidden="false" customHeight="true" outlineLevel="0" collapsed="false">
      <c r="B36" s="0"/>
      <c r="C36" s="0"/>
      <c r="D36" s="0"/>
      <c r="E36" s="0"/>
      <c r="F36" s="0"/>
      <c r="G36" s="0"/>
      <c r="H36" s="0"/>
    </row>
    <row r="37" customFormat="false" ht="16.5" hidden="false" customHeight="true" outlineLevel="0" collapsed="false">
      <c r="B37" s="0"/>
      <c r="C37" s="0"/>
      <c r="D37" s="0"/>
      <c r="E37" s="0"/>
      <c r="F37" s="0"/>
      <c r="G37" s="0"/>
      <c r="H37" s="0"/>
    </row>
    <row r="38" customFormat="false" ht="16.5" hidden="false" customHeight="true" outlineLevel="0" collapsed="false">
      <c r="B38" s="0"/>
      <c r="C38" s="0"/>
      <c r="D38" s="0"/>
      <c r="E38" s="0"/>
      <c r="F38" s="0"/>
      <c r="G38" s="0"/>
      <c r="H38" s="0"/>
    </row>
    <row r="39" customFormat="false" ht="16.5" hidden="false" customHeight="true" outlineLevel="0" collapsed="false">
      <c r="B39" s="0"/>
      <c r="C39" s="0"/>
      <c r="D39" s="0"/>
      <c r="E39" s="0"/>
      <c r="F39" s="0"/>
      <c r="G39" s="0"/>
      <c r="H39" s="0"/>
    </row>
    <row r="40" customFormat="false" ht="16.5" hidden="false" customHeight="true" outlineLevel="0" collapsed="false">
      <c r="B40" s="0"/>
      <c r="C40" s="0"/>
      <c r="D40" s="0"/>
      <c r="E40" s="0"/>
      <c r="F40" s="0"/>
      <c r="G40" s="0"/>
      <c r="H40" s="0"/>
    </row>
    <row r="41" customFormat="false" ht="16.5" hidden="false" customHeight="true" outlineLevel="0" collapsed="false">
      <c r="B41" s="0"/>
      <c r="C41" s="0"/>
      <c r="D41" s="0"/>
      <c r="E41" s="0"/>
      <c r="F41" s="0"/>
      <c r="G41" s="0"/>
      <c r="H41" s="0"/>
    </row>
    <row r="42" customFormat="false" ht="16.5" hidden="false" customHeight="true" outlineLevel="0" collapsed="false">
      <c r="B42" s="0"/>
      <c r="C42" s="0"/>
      <c r="D42" s="0"/>
      <c r="E42" s="0"/>
      <c r="F42" s="0"/>
      <c r="G42" s="0"/>
      <c r="H42" s="0"/>
    </row>
    <row r="43" customFormat="false" ht="16.5" hidden="false" customHeight="true" outlineLevel="0" collapsed="false">
      <c r="B43" s="0"/>
      <c r="C43" s="0"/>
      <c r="D43" s="0"/>
      <c r="E43" s="0"/>
      <c r="F43" s="0"/>
      <c r="G43" s="0"/>
      <c r="H43" s="0"/>
    </row>
    <row r="44" customFormat="false" ht="16.5" hidden="false" customHeight="true" outlineLevel="0" collapsed="false">
      <c r="B44" s="0"/>
      <c r="C44" s="0"/>
      <c r="D44" s="0"/>
      <c r="E44" s="0"/>
      <c r="F44" s="0"/>
      <c r="G44" s="0"/>
      <c r="H44" s="0"/>
    </row>
    <row r="45" customFormat="false" ht="16.5" hidden="false" customHeight="true" outlineLevel="0" collapsed="false">
      <c r="B45" s="0"/>
      <c r="C45" s="0"/>
      <c r="D45" s="0"/>
      <c r="E45" s="0"/>
      <c r="F45" s="0"/>
      <c r="G45" s="0"/>
      <c r="H45" s="0"/>
    </row>
    <row r="46" customFormat="false" ht="16.5" hidden="false" customHeight="true" outlineLevel="0" collapsed="false">
      <c r="B46" s="0"/>
      <c r="C46" s="0"/>
      <c r="D46" s="0"/>
      <c r="E46" s="0"/>
      <c r="F46" s="0"/>
      <c r="G46" s="0"/>
      <c r="H46" s="0"/>
    </row>
    <row r="47" customFormat="false" ht="16.5" hidden="false" customHeight="true" outlineLevel="0" collapsed="false">
      <c r="B47" s="0"/>
      <c r="C47" s="0"/>
      <c r="D47" s="0"/>
      <c r="E47" s="0"/>
      <c r="F47" s="0"/>
      <c r="G47" s="0"/>
      <c r="H47" s="0"/>
    </row>
    <row r="48" customFormat="false" ht="16.5" hidden="false" customHeight="true" outlineLevel="0" collapsed="false">
      <c r="B48" s="0"/>
      <c r="C48" s="0"/>
      <c r="D48" s="0"/>
      <c r="E48" s="0"/>
      <c r="F48" s="0"/>
      <c r="G48" s="0"/>
      <c r="H48" s="0"/>
    </row>
    <row r="49" customFormat="false" ht="20.25" hidden="false" customHeight="true" outlineLevel="0" collapsed="false">
      <c r="B49" s="0"/>
      <c r="C49" s="0"/>
      <c r="D49" s="0"/>
      <c r="E49" s="0"/>
      <c r="F49" s="0"/>
      <c r="G49" s="0"/>
      <c r="H49" s="0"/>
    </row>
    <row r="50" customFormat="false" ht="16.5" hidden="false" customHeight="true" outlineLevel="0" collapsed="false">
      <c r="B50" s="0"/>
      <c r="C50" s="0"/>
      <c r="D50" s="0"/>
      <c r="E50" s="0"/>
      <c r="F50" s="0"/>
      <c r="G50" s="0"/>
      <c r="H50" s="0"/>
    </row>
    <row r="51" customFormat="false" ht="29.25" hidden="false" customHeight="true" outlineLevel="0" collapsed="false">
      <c r="B51" s="0"/>
      <c r="C51" s="0"/>
      <c r="D51" s="0"/>
      <c r="E51" s="0"/>
      <c r="F51" s="0"/>
      <c r="G51" s="0"/>
      <c r="H51" s="0"/>
    </row>
    <row r="52" customFormat="false" ht="29.25" hidden="false" customHeight="true" outlineLevel="0" collapsed="false">
      <c r="B52" s="0"/>
      <c r="C52" s="0"/>
      <c r="D52" s="0"/>
      <c r="E52" s="0"/>
      <c r="F52" s="0"/>
      <c r="G52" s="0"/>
      <c r="H52" s="0"/>
    </row>
    <row r="53" customFormat="false" ht="52.5" hidden="false" customHeight="true" outlineLevel="0" collapsed="false">
      <c r="B53" s="502"/>
      <c r="C53" s="502"/>
      <c r="D53" s="502"/>
      <c r="E53" s="502"/>
      <c r="F53" s="502"/>
      <c r="G53" s="502"/>
      <c r="H53" s="640" t="s">
        <v>454</v>
      </c>
    </row>
    <row r="54" customFormat="false" ht="29.25" hidden="false" customHeight="true" outlineLevel="0" collapsed="false">
      <c r="B54" s="641" t="s">
        <v>7</v>
      </c>
      <c r="C54" s="642"/>
      <c r="D54" s="642"/>
      <c r="E54" s="643" t="s">
        <v>441</v>
      </c>
      <c r="F54" s="644" t="s">
        <v>444</v>
      </c>
      <c r="G54" s="644" t="s">
        <v>445</v>
      </c>
      <c r="H54" s="645" t="s">
        <v>446</v>
      </c>
    </row>
    <row r="55" customFormat="false" ht="52.5" hidden="false" customHeight="true" outlineLevel="0" collapsed="false">
      <c r="B55" s="646"/>
      <c r="C55" s="647" t="s">
        <v>101</v>
      </c>
      <c r="D55" s="647"/>
      <c r="E55" s="647"/>
      <c r="F55" s="648" t="n">
        <v>5343</v>
      </c>
      <c r="G55" s="648" t="n">
        <v>5544</v>
      </c>
      <c r="H55" s="649" t="n">
        <v>6402</v>
      </c>
    </row>
    <row r="56" customFormat="false" ht="52.5" hidden="false" customHeight="true" outlineLevel="0" collapsed="false">
      <c r="B56" s="650"/>
      <c r="C56" s="651" t="s">
        <v>104</v>
      </c>
      <c r="D56" s="651"/>
      <c r="E56" s="651"/>
      <c r="F56" s="652" t="n">
        <v>2381</v>
      </c>
      <c r="G56" s="652" t="n">
        <v>3181</v>
      </c>
      <c r="H56" s="653" t="n">
        <v>3782</v>
      </c>
    </row>
    <row r="57" customFormat="false" ht="53.25" hidden="false" customHeight="true" outlineLevel="0" collapsed="false">
      <c r="B57" s="650"/>
      <c r="C57" s="654" t="s">
        <v>106</v>
      </c>
      <c r="D57" s="654"/>
      <c r="E57" s="654"/>
      <c r="F57" s="655" t="n">
        <v>5428</v>
      </c>
      <c r="G57" s="655" t="n">
        <v>6992</v>
      </c>
      <c r="H57" s="656" t="n">
        <v>7852</v>
      </c>
    </row>
    <row r="58" customFormat="false" ht="45.75" hidden="false" customHeight="true" outlineLevel="0" collapsed="false">
      <c r="B58" s="657"/>
      <c r="C58" s="658" t="s">
        <v>489</v>
      </c>
      <c r="D58" s="658"/>
      <c r="E58" s="658"/>
      <c r="F58" s="659" t="n">
        <v>2876</v>
      </c>
      <c r="G58" s="659" t="n">
        <v>4040</v>
      </c>
      <c r="H58" s="660" t="n">
        <v>4539</v>
      </c>
    </row>
    <row r="59" customFormat="false" ht="45.75" hidden="false" customHeight="true" outlineLevel="0" collapsed="false">
      <c r="B59" s="657"/>
      <c r="C59" s="658" t="s">
        <v>490</v>
      </c>
      <c r="D59" s="658"/>
      <c r="E59" s="658"/>
      <c r="F59" s="659" t="n">
        <v>1757</v>
      </c>
      <c r="G59" s="659" t="n">
        <v>1757</v>
      </c>
      <c r="H59" s="660" t="n">
        <v>1758</v>
      </c>
    </row>
    <row r="60" customFormat="false" ht="45.75" hidden="false" customHeight="true" outlineLevel="0" collapsed="false">
      <c r="B60" s="657"/>
      <c r="C60" s="658" t="s">
        <v>491</v>
      </c>
      <c r="D60" s="658"/>
      <c r="E60" s="658"/>
      <c r="F60" s="659" t="n">
        <v>448</v>
      </c>
      <c r="G60" s="659" t="n">
        <v>816</v>
      </c>
      <c r="H60" s="660" t="n">
        <v>1156</v>
      </c>
    </row>
    <row r="61" customFormat="false" ht="45.75" hidden="false" customHeight="true" outlineLevel="0" collapsed="false">
      <c r="B61" s="657"/>
      <c r="C61" s="658" t="s">
        <v>492</v>
      </c>
      <c r="D61" s="658"/>
      <c r="E61" s="658"/>
      <c r="F61" s="659" t="n">
        <v>254</v>
      </c>
      <c r="G61" s="659" t="n">
        <v>254</v>
      </c>
      <c r="H61" s="660" t="n">
        <v>254</v>
      </c>
    </row>
    <row r="62" customFormat="false" ht="45.75" hidden="false" customHeight="true" outlineLevel="0" collapsed="false">
      <c r="B62" s="661"/>
      <c r="C62" s="662" t="s">
        <v>493</v>
      </c>
      <c r="D62" s="662"/>
      <c r="E62" s="662"/>
      <c r="F62" s="663" t="n">
        <v>67</v>
      </c>
      <c r="G62" s="663" t="n">
        <v>67</v>
      </c>
      <c r="H62" s="664" t="n">
        <v>67</v>
      </c>
    </row>
    <row r="63" customFormat="false" ht="52.5" hidden="false" customHeight="true" outlineLevel="0" collapsed="false">
      <c r="B63" s="665"/>
      <c r="C63" s="666" t="s">
        <v>494</v>
      </c>
      <c r="D63" s="666"/>
      <c r="E63" s="666"/>
      <c r="F63" s="667" t="n">
        <v>13152</v>
      </c>
      <c r="G63" s="667" t="n">
        <v>15717</v>
      </c>
      <c r="H63" s="668" t="n">
        <v>18035</v>
      </c>
    </row>
    <row r="1048576" customFormat="false" ht="13.5" hidden="true" customHeight="true" outlineLevel="0" collapsed="false">
    </row>
  </sheetData>
  <sheetProtection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14.xml><?xml version="1.0" encoding="utf-8"?>
<worksheet xmlns="http://schemas.openxmlformats.org/spreadsheetml/2006/main" xmlns:r="http://schemas.openxmlformats.org/officeDocument/2006/relationships">
  <sheetPr filterMode="false">
    <pageSetUpPr fitToPage="false"/>
  </sheetPr>
  <dimension ref="A1:P7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669" width="46.2753036437247"/>
    <col collapsed="false" hidden="false" max="8" min="2" style="669" width="13.3886639676113"/>
    <col collapsed="false" hidden="false" max="1025" min="9" style="669" width="11.1417004048583"/>
  </cols>
  <sheetData>
    <row r="1" customFormat="false" ht="13.5" hidden="false" customHeight="false" outlineLevel="0" collapsed="false">
      <c r="A1" s="670"/>
      <c r="B1" s="671"/>
      <c r="C1" s="672"/>
      <c r="D1" s="673"/>
      <c r="E1" s="674"/>
      <c r="F1" s="674"/>
      <c r="G1" s="674"/>
      <c r="H1" s="675"/>
      <c r="I1" s="0"/>
      <c r="J1" s="0"/>
      <c r="K1" s="0"/>
      <c r="L1" s="0"/>
      <c r="M1" s="0"/>
      <c r="N1" s="0"/>
      <c r="O1" s="0"/>
      <c r="P1" s="0"/>
    </row>
    <row r="2" customFormat="false" ht="13.5" hidden="false" customHeight="false" outlineLevel="0" collapsed="false">
      <c r="A2" s="676"/>
      <c r="B2" s="677"/>
      <c r="C2" s="678"/>
      <c r="D2" s="679" t="s">
        <v>428</v>
      </c>
      <c r="E2" s="680"/>
      <c r="F2" s="681" t="s">
        <v>495</v>
      </c>
      <c r="G2" s="682"/>
      <c r="H2" s="683"/>
      <c r="I2" s="0"/>
      <c r="J2" s="0"/>
      <c r="K2" s="0"/>
      <c r="L2" s="0"/>
      <c r="M2" s="0"/>
      <c r="N2" s="0"/>
      <c r="O2" s="0"/>
      <c r="P2" s="0"/>
    </row>
    <row r="3" customFormat="false" ht="13.5" hidden="false" customHeight="false" outlineLevel="0" collapsed="false">
      <c r="A3" s="684" t="s">
        <v>433</v>
      </c>
      <c r="B3" s="685"/>
      <c r="C3" s="686"/>
      <c r="D3" s="687" t="n">
        <v>53520</v>
      </c>
      <c r="E3" s="688"/>
      <c r="F3" s="689" t="n">
        <v>46402</v>
      </c>
      <c r="G3" s="690"/>
      <c r="H3" s="691"/>
      <c r="I3" s="0"/>
      <c r="J3" s="0"/>
      <c r="K3" s="0"/>
      <c r="L3" s="0"/>
      <c r="M3" s="0"/>
      <c r="N3" s="0"/>
      <c r="O3" s="0"/>
      <c r="P3" s="0"/>
    </row>
    <row r="4" customFormat="false" ht="13.5" hidden="false" customHeight="false" outlineLevel="0" collapsed="false">
      <c r="A4" s="692"/>
      <c r="B4" s="693"/>
      <c r="C4" s="694"/>
      <c r="D4" s="695" t="n">
        <v>12802</v>
      </c>
      <c r="E4" s="696"/>
      <c r="F4" s="697" t="n">
        <v>26897</v>
      </c>
      <c r="G4" s="698"/>
      <c r="H4" s="699"/>
      <c r="I4" s="0"/>
      <c r="J4" s="0"/>
      <c r="K4" s="0"/>
      <c r="L4" s="0"/>
      <c r="M4" s="0"/>
      <c r="N4" s="0"/>
      <c r="O4" s="0"/>
      <c r="P4" s="0"/>
    </row>
    <row r="5" customFormat="false" ht="13.5" hidden="false" customHeight="false" outlineLevel="0" collapsed="false">
      <c r="A5" s="684" t="s">
        <v>435</v>
      </c>
      <c r="B5" s="685"/>
      <c r="C5" s="686"/>
      <c r="D5" s="687" t="n">
        <v>61810</v>
      </c>
      <c r="E5" s="688"/>
      <c r="F5" s="689" t="n">
        <v>66343</v>
      </c>
      <c r="G5" s="690"/>
      <c r="H5" s="691"/>
      <c r="I5" s="0"/>
      <c r="J5" s="0"/>
      <c r="K5" s="0"/>
      <c r="L5" s="0"/>
      <c r="M5" s="0"/>
      <c r="N5" s="0"/>
      <c r="O5" s="0"/>
      <c r="P5" s="0"/>
    </row>
    <row r="6" customFormat="false" ht="13.5" hidden="false" customHeight="false" outlineLevel="0" collapsed="false">
      <c r="A6" s="692"/>
      <c r="B6" s="693"/>
      <c r="C6" s="694"/>
      <c r="D6" s="695" t="n">
        <v>24147</v>
      </c>
      <c r="E6" s="696"/>
      <c r="F6" s="697" t="n">
        <v>34529</v>
      </c>
      <c r="G6" s="698"/>
      <c r="H6" s="699"/>
      <c r="I6" s="0"/>
      <c r="J6" s="0"/>
      <c r="K6" s="0"/>
      <c r="L6" s="0"/>
      <c r="M6" s="0"/>
      <c r="N6" s="0"/>
      <c r="O6" s="0"/>
      <c r="P6" s="0"/>
    </row>
    <row r="7" customFormat="false" ht="13.5" hidden="false" customHeight="false" outlineLevel="0" collapsed="false">
      <c r="A7" s="684" t="s">
        <v>436</v>
      </c>
      <c r="B7" s="685"/>
      <c r="C7" s="686"/>
      <c r="D7" s="687" t="n">
        <v>74725</v>
      </c>
      <c r="E7" s="688"/>
      <c r="F7" s="689" t="n">
        <v>56416</v>
      </c>
      <c r="G7" s="690"/>
      <c r="H7" s="691"/>
      <c r="I7" s="0"/>
      <c r="J7" s="0"/>
      <c r="K7" s="0"/>
      <c r="L7" s="0"/>
      <c r="M7" s="0"/>
      <c r="N7" s="0"/>
      <c r="O7" s="0"/>
      <c r="P7" s="0"/>
    </row>
    <row r="8" customFormat="false" ht="13.5" hidden="false" customHeight="false" outlineLevel="0" collapsed="false">
      <c r="A8" s="692"/>
      <c r="B8" s="693"/>
      <c r="C8" s="694"/>
      <c r="D8" s="695" t="n">
        <v>20114</v>
      </c>
      <c r="E8" s="696"/>
      <c r="F8" s="697" t="n">
        <v>32623</v>
      </c>
      <c r="G8" s="698"/>
      <c r="H8" s="699"/>
      <c r="I8" s="0"/>
      <c r="J8" s="0"/>
      <c r="K8" s="0"/>
      <c r="L8" s="0"/>
      <c r="M8" s="0"/>
      <c r="N8" s="0"/>
      <c r="O8" s="0"/>
      <c r="P8" s="0"/>
    </row>
    <row r="9" customFormat="false" ht="13.5" hidden="false" customHeight="false" outlineLevel="0" collapsed="false">
      <c r="A9" s="684" t="s">
        <v>437</v>
      </c>
      <c r="B9" s="685"/>
      <c r="C9" s="686"/>
      <c r="D9" s="687" t="n">
        <v>60262</v>
      </c>
      <c r="E9" s="688"/>
      <c r="F9" s="689" t="n">
        <v>43955</v>
      </c>
      <c r="G9" s="690"/>
      <c r="H9" s="691"/>
      <c r="I9" s="0"/>
      <c r="J9" s="0"/>
      <c r="K9" s="0"/>
      <c r="L9" s="0"/>
      <c r="M9" s="0"/>
      <c r="N9" s="0"/>
      <c r="O9" s="0"/>
      <c r="P9" s="0"/>
    </row>
    <row r="10" customFormat="false" ht="13.5" hidden="false" customHeight="false" outlineLevel="0" collapsed="false">
      <c r="A10" s="692"/>
      <c r="B10" s="693"/>
      <c r="C10" s="694"/>
      <c r="D10" s="695" t="n">
        <v>14596</v>
      </c>
      <c r="E10" s="696"/>
      <c r="F10" s="697" t="n">
        <v>21318</v>
      </c>
      <c r="G10" s="698"/>
      <c r="H10" s="699"/>
      <c r="I10" s="0"/>
      <c r="J10" s="0"/>
      <c r="K10" s="0"/>
      <c r="L10" s="0"/>
      <c r="M10" s="0"/>
      <c r="N10" s="0"/>
      <c r="O10" s="0"/>
      <c r="P10" s="0"/>
    </row>
    <row r="11" customFormat="false" ht="13.5" hidden="false" customHeight="false" outlineLevel="0" collapsed="false">
      <c r="A11" s="684" t="s">
        <v>438</v>
      </c>
      <c r="B11" s="685"/>
      <c r="C11" s="686"/>
      <c r="D11" s="687" t="n">
        <v>30307</v>
      </c>
      <c r="E11" s="688"/>
      <c r="F11" s="689" t="n">
        <v>41921</v>
      </c>
      <c r="G11" s="690"/>
      <c r="H11" s="691"/>
      <c r="I11" s="0"/>
      <c r="J11" s="0"/>
      <c r="K11" s="0"/>
      <c r="L11" s="0"/>
      <c r="M11" s="0"/>
      <c r="N11" s="0"/>
      <c r="O11" s="0"/>
      <c r="P11" s="0"/>
    </row>
    <row r="12" customFormat="false" ht="13.5" hidden="false" customHeight="false" outlineLevel="0" collapsed="false">
      <c r="A12" s="692"/>
      <c r="B12" s="693"/>
      <c r="C12" s="700"/>
      <c r="D12" s="695" t="n">
        <v>10623</v>
      </c>
      <c r="E12" s="696"/>
      <c r="F12" s="697" t="n">
        <v>21655</v>
      </c>
      <c r="G12" s="698"/>
      <c r="H12" s="699"/>
      <c r="I12" s="0"/>
      <c r="J12" s="0"/>
      <c r="K12" s="0"/>
      <c r="L12" s="0"/>
      <c r="M12" s="0"/>
      <c r="N12" s="0"/>
      <c r="O12" s="0"/>
      <c r="P12" s="0"/>
    </row>
    <row r="13" customFormat="false" ht="13.5" hidden="false" customHeight="false" outlineLevel="0" collapsed="false">
      <c r="A13" s="679"/>
      <c r="B13" s="685"/>
      <c r="C13" s="701"/>
      <c r="D13" s="702" t="n">
        <v>56125</v>
      </c>
      <c r="E13" s="703"/>
      <c r="F13" s="704" t="n">
        <v>51007</v>
      </c>
      <c r="G13" s="705"/>
      <c r="H13" s="691"/>
      <c r="I13" s="0"/>
      <c r="J13" s="0"/>
      <c r="K13" s="0"/>
      <c r="L13" s="0"/>
      <c r="M13" s="0"/>
      <c r="N13" s="0"/>
      <c r="O13" s="0"/>
      <c r="P13" s="0"/>
    </row>
    <row r="14" customFormat="false" ht="13.5" hidden="false" customHeight="false" outlineLevel="0" collapsed="false">
      <c r="A14" s="692"/>
      <c r="B14" s="693"/>
      <c r="C14" s="694"/>
      <c r="D14" s="695" t="n">
        <v>16456</v>
      </c>
      <c r="E14" s="696"/>
      <c r="F14" s="697" t="n">
        <v>27404</v>
      </c>
      <c r="G14" s="698"/>
      <c r="H14" s="699"/>
      <c r="I14" s="0"/>
      <c r="J14" s="0"/>
      <c r="K14" s="0"/>
      <c r="L14" s="0"/>
      <c r="M14" s="0"/>
      <c r="N14" s="0"/>
      <c r="O14" s="0"/>
      <c r="P14" s="0"/>
    </row>
    <row r="15" customFormat="false" ht="13.5" hidden="false" customHeight="false" outlineLevel="0" collapsed="false">
      <c r="A15" s="0"/>
      <c r="B15" s="0"/>
      <c r="C15" s="0"/>
      <c r="D15" s="0"/>
      <c r="E15" s="0"/>
      <c r="F15" s="0"/>
      <c r="G15" s="0"/>
      <c r="H15" s="0"/>
      <c r="I15" s="0"/>
      <c r="J15" s="0"/>
      <c r="K15" s="0"/>
      <c r="L15" s="0"/>
      <c r="M15" s="0"/>
      <c r="N15" s="0"/>
      <c r="O15" s="0"/>
      <c r="P15" s="0"/>
    </row>
    <row r="16" customFormat="false" ht="13.5" hidden="false" customHeight="false" outlineLevel="0" collapsed="false">
      <c r="A16" s="0"/>
      <c r="B16" s="0"/>
      <c r="C16" s="0"/>
      <c r="D16" s="0"/>
      <c r="E16" s="0"/>
      <c r="F16" s="0"/>
      <c r="G16" s="0"/>
      <c r="H16" s="0"/>
      <c r="I16" s="0"/>
      <c r="J16" s="0"/>
      <c r="K16" s="0"/>
      <c r="L16" s="0"/>
      <c r="M16" s="0"/>
      <c r="N16" s="0"/>
      <c r="O16" s="0"/>
      <c r="P16" s="0"/>
    </row>
    <row r="17" customFormat="false" ht="13.5" hidden="false" customHeight="false" outlineLevel="0" collapsed="false">
      <c r="A17" s="706" t="s">
        <v>496</v>
      </c>
      <c r="B17" s="0"/>
      <c r="C17" s="0"/>
      <c r="D17" s="0"/>
      <c r="E17" s="0"/>
      <c r="F17" s="0"/>
      <c r="G17" s="0"/>
      <c r="H17" s="0"/>
      <c r="I17" s="0"/>
      <c r="J17" s="0"/>
      <c r="K17" s="0"/>
      <c r="L17" s="0"/>
      <c r="M17" s="0"/>
      <c r="N17" s="0"/>
      <c r="O17" s="0"/>
      <c r="P17" s="0"/>
    </row>
    <row r="18" customFormat="false" ht="13.5" hidden="false" customHeight="false" outlineLevel="0" collapsed="false">
      <c r="A18" s="707"/>
      <c r="B18" s="707" t="str">
        <f aca="false">実質収支比率等に係る経年分析!F$46</f>
        <v>H30</v>
      </c>
      <c r="C18" s="707" t="str">
        <f aca="false">実質収支比率等に係る経年分析!G$46</f>
        <v>R01</v>
      </c>
      <c r="D18" s="707" t="str">
        <f aca="false">実質収支比率等に係る経年分析!H$46</f>
        <v>R02</v>
      </c>
      <c r="E18" s="707" t="str">
        <f aca="false">実質収支比率等に係る経年分析!I$46</f>
        <v>R03</v>
      </c>
      <c r="F18" s="707" t="str">
        <f aca="false">実質収支比率等に係る経年分析!J$46</f>
        <v>R04</v>
      </c>
      <c r="G18" s="0"/>
      <c r="H18" s="0"/>
      <c r="I18" s="0"/>
      <c r="J18" s="0"/>
      <c r="K18" s="0"/>
      <c r="L18" s="0"/>
      <c r="M18" s="0"/>
      <c r="N18" s="0"/>
      <c r="O18" s="0"/>
      <c r="P18" s="0"/>
    </row>
    <row r="19" customFormat="false" ht="13.5" hidden="false" customHeight="false" outlineLevel="0" collapsed="false">
      <c r="A19" s="708" t="s">
        <v>448</v>
      </c>
      <c r="B19" s="707" t="n">
        <f aca="false">ROUND(VALUE(SUBSTITUTE(実質収支比率等に係る経年分析!F$48,"▲","-")),2)</f>
        <v>1.76</v>
      </c>
      <c r="C19" s="707" t="n">
        <f aca="false">ROUND(VALUE(SUBSTITUTE(実質収支比率等に係る経年分析!G$48,"▲","-")),2)</f>
        <v>1.75</v>
      </c>
      <c r="D19" s="707" t="n">
        <f aca="false">ROUND(VALUE(SUBSTITUTE(実質収支比率等に係る経年分析!H$48,"▲","-")),2)</f>
        <v>1.44</v>
      </c>
      <c r="E19" s="707" t="n">
        <f aca="false">ROUND(VALUE(SUBSTITUTE(実質収支比率等に係る経年分析!I$48,"▲","-")),2)</f>
        <v>1.76</v>
      </c>
      <c r="F19" s="707" t="n">
        <f aca="false">ROUND(VALUE(SUBSTITUTE(実質収支比率等に係る経年分析!J$48,"▲","-")),2)</f>
        <v>2.29</v>
      </c>
      <c r="G19" s="0"/>
      <c r="H19" s="0"/>
      <c r="I19" s="0"/>
      <c r="J19" s="0"/>
      <c r="K19" s="0"/>
      <c r="L19" s="0"/>
      <c r="M19" s="0"/>
      <c r="N19" s="0"/>
      <c r="O19" s="0"/>
      <c r="P19" s="0"/>
    </row>
    <row r="20" customFormat="false" ht="13.5" hidden="false" customHeight="false" outlineLevel="0" collapsed="false">
      <c r="A20" s="708" t="s">
        <v>447</v>
      </c>
      <c r="B20" s="707" t="n">
        <f aca="false">ROUND(VALUE(SUBSTITUTE(実質収支比率等に係る経年分析!F$47,"▲","-")),2)</f>
        <v>18.6</v>
      </c>
      <c r="C20" s="707" t="n">
        <f aca="false">ROUND(VALUE(SUBSTITUTE(実質収支比率等に係る経年分析!G$47,"▲","-")),2)</f>
        <v>19.15</v>
      </c>
      <c r="D20" s="707" t="n">
        <f aca="false">ROUND(VALUE(SUBSTITUTE(実質収支比率等に係る経年分析!H$47,"▲","-")),2)</f>
        <v>19.23</v>
      </c>
      <c r="E20" s="707" t="n">
        <f aca="false">ROUND(VALUE(SUBSTITUTE(実質収支比率等に係る経年分析!I$47,"▲","-")),2)</f>
        <v>18.96</v>
      </c>
      <c r="F20" s="707" t="n">
        <f aca="false">ROUND(VALUE(SUBSTITUTE(実質収支比率等に係る経年分析!J$47,"▲","-")),2)</f>
        <v>21.97</v>
      </c>
      <c r="G20" s="0"/>
      <c r="H20" s="0"/>
      <c r="I20" s="0"/>
      <c r="J20" s="0"/>
      <c r="K20" s="0"/>
      <c r="L20" s="0"/>
      <c r="M20" s="0"/>
      <c r="N20" s="0"/>
      <c r="O20" s="0"/>
      <c r="P20" s="0"/>
    </row>
    <row r="21" customFormat="false" ht="13.5" hidden="false" customHeight="false" outlineLevel="0" collapsed="false">
      <c r="A21" s="708" t="s">
        <v>58</v>
      </c>
      <c r="B21" s="707" t="n">
        <f aca="false">IF(ISNUMBER(VALUE(SUBSTITUTE(実質収支比率等に係る経年分析!F$49,"▲","-"))),ROUND(VALUE(SUBSTITUTE(実質収支比率等に係る経年分析!F$49,"▲","-")),2),NA())</f>
        <v>-0.65</v>
      </c>
      <c r="C21" s="707" t="n">
        <f aca="false">IF(ISNUMBER(VALUE(SUBSTITUTE(実質収支比率等に係る経年分析!G$49,"▲","-"))),ROUND(VALUE(SUBSTITUTE(実質収支比率等に係る経年分析!G$49,"▲","-")),2),NA())</f>
        <v>0.9</v>
      </c>
      <c r="D21" s="707" t="n">
        <f aca="false">IF(ISNUMBER(VALUE(SUBSTITUTE(実質収支比率等に係る経年分析!H$49,"▲","-"))),ROUND(VALUE(SUBSTITUTE(実質収支比率等に係る経年分析!H$49,"▲","-")),2),NA())</f>
        <v>0.61</v>
      </c>
      <c r="E21" s="707" t="n">
        <f aca="false">IF(ISNUMBER(VALUE(SUBSTITUTE(実質収支比率等に係る経年分析!I$49,"▲","-"))),ROUND(VALUE(SUBSTITUTE(実質収支比率等に係る経年分析!I$49,"▲","-")),2),NA())</f>
        <v>1.07</v>
      </c>
      <c r="F21" s="707" t="n">
        <f aca="false">IF(ISNUMBER(VALUE(SUBSTITUTE(実質収支比率等に係る経年分析!J$49,"▲","-"))),ROUND(VALUE(SUBSTITUTE(実質収支比率等に係る経年分析!J$49,"▲","-")),2),NA())</f>
        <v>3.48</v>
      </c>
      <c r="G21" s="0"/>
      <c r="H21" s="0"/>
      <c r="I21" s="0"/>
      <c r="J21" s="0"/>
      <c r="K21" s="0"/>
      <c r="L21" s="0"/>
      <c r="M21" s="0"/>
      <c r="N21" s="0"/>
      <c r="O21" s="0"/>
      <c r="P21" s="0"/>
    </row>
    <row r="22" customFormat="false" ht="13.5" hidden="false" customHeight="false" outlineLevel="0" collapsed="false">
      <c r="A22" s="0"/>
      <c r="B22" s="0"/>
      <c r="C22" s="0"/>
      <c r="D22" s="0"/>
      <c r="E22" s="0"/>
      <c r="F22" s="0"/>
      <c r="G22" s="0"/>
      <c r="H22" s="0"/>
      <c r="I22" s="0"/>
      <c r="J22" s="0"/>
      <c r="K22" s="0"/>
      <c r="L22" s="0"/>
      <c r="M22" s="0"/>
      <c r="N22" s="0"/>
      <c r="O22" s="0"/>
      <c r="P22" s="0"/>
    </row>
    <row r="23" customFormat="false" ht="13.5" hidden="false" customHeight="false" outlineLevel="0" collapsed="false">
      <c r="A23" s="0"/>
      <c r="B23" s="0"/>
      <c r="C23" s="0"/>
      <c r="D23" s="0"/>
      <c r="E23" s="0"/>
      <c r="F23" s="0"/>
      <c r="G23" s="0"/>
      <c r="H23" s="0"/>
      <c r="I23" s="0"/>
      <c r="J23" s="0"/>
      <c r="K23" s="0"/>
      <c r="L23" s="0"/>
      <c r="M23" s="0"/>
      <c r="N23" s="0"/>
      <c r="O23" s="0"/>
      <c r="P23" s="0"/>
    </row>
    <row r="24" customFormat="false" ht="13.5" hidden="false" customHeight="false" outlineLevel="0" collapsed="false">
      <c r="A24" s="706" t="s">
        <v>497</v>
      </c>
      <c r="B24" s="0"/>
      <c r="C24" s="0"/>
      <c r="D24" s="0"/>
      <c r="E24" s="0"/>
      <c r="F24" s="0"/>
      <c r="G24" s="0"/>
      <c r="H24" s="0"/>
      <c r="I24" s="0"/>
      <c r="J24" s="0"/>
      <c r="K24" s="0"/>
      <c r="L24" s="0"/>
      <c r="M24" s="0"/>
      <c r="N24" s="0"/>
      <c r="O24" s="0"/>
      <c r="P24" s="0"/>
    </row>
    <row r="25" customFormat="false" ht="13.5" hidden="false" customHeight="false" outlineLevel="0" collapsed="false">
      <c r="A25" s="709"/>
      <c r="B25" s="709" t="e">
        <f aca="false">連結実質赤字比率に係る赤字</f>
        <v>#NAME?</v>
      </c>
      <c r="C25" s="709"/>
      <c r="D25" s="709" t="e">
        <f aca="false">連結実質赤字比率に係る赤字</f>
        <v>#NAME?</v>
      </c>
      <c r="E25" s="709"/>
      <c r="F25" s="709" t="e">
        <f aca="false">連結実質赤字比率に係る赤字</f>
        <v>#NAME?</v>
      </c>
      <c r="G25" s="709"/>
      <c r="H25" s="709" t="e">
        <f aca="false">連結実質赤字比率に係る赤字</f>
        <v>#NAME?</v>
      </c>
      <c r="I25" s="709"/>
      <c r="J25" s="709" t="e">
        <f aca="false">連結実質赤字比率に係る赤字</f>
        <v>#NAME?</v>
      </c>
      <c r="K25" s="709"/>
      <c r="L25" s="0"/>
      <c r="M25" s="0"/>
      <c r="N25" s="0"/>
      <c r="O25" s="0"/>
      <c r="P25" s="0"/>
    </row>
    <row r="26" customFormat="false" ht="13.5" hidden="false" customHeight="false" outlineLevel="0" collapsed="false">
      <c r="A26" s="709"/>
      <c r="B26" s="710" t="s">
        <v>498</v>
      </c>
      <c r="C26" s="710" t="s">
        <v>499</v>
      </c>
      <c r="D26" s="710" t="s">
        <v>498</v>
      </c>
      <c r="E26" s="710" t="s">
        <v>499</v>
      </c>
      <c r="F26" s="710" t="s">
        <v>498</v>
      </c>
      <c r="G26" s="710" t="s">
        <v>499</v>
      </c>
      <c r="H26" s="710" t="s">
        <v>498</v>
      </c>
      <c r="I26" s="710" t="s">
        <v>499</v>
      </c>
      <c r="J26" s="710" t="s">
        <v>498</v>
      </c>
      <c r="K26" s="710" t="s">
        <v>499</v>
      </c>
      <c r="L26" s="0"/>
      <c r="M26" s="0"/>
      <c r="N26" s="0"/>
      <c r="O26" s="0"/>
      <c r="P26" s="0"/>
    </row>
    <row r="27" customFormat="false" ht="13.5" hidden="false" customHeight="false" outlineLevel="0" collapsed="false">
      <c r="A27" s="709" t="e">
        <f aca="false">IF(連結実質赤字比率に係る赤字,TRUE())</f>
        <v>#NAME?</v>
      </c>
      <c r="B27" s="709" t="e">
        <f aca="false">IF(ROUND(VALUE(SUBSTITUTE(連結実質赤字比率に係る赤字)),0),TRUE())</f>
        <v>#NAME?</v>
      </c>
      <c r="C27" s="709" t="e">
        <f aca="false">IF(ROUND(VALUE(SUBSTITUTE(連結実質赤字比率に係る赤字)),0),TRUE())</f>
        <v>#NAME?</v>
      </c>
      <c r="D27" s="709" t="e">
        <f aca="false">IF(ROUND(VALUE(SUBSTITUTE(連結実質赤字比率に係る赤字)),0),TRUE())</f>
        <v>#NAME?</v>
      </c>
      <c r="E27" s="709" t="e">
        <f aca="false">IF(ROUND(VALUE(SUBSTITUTE(連結実質赤字比率に係る赤字)),0),TRUE())</f>
        <v>#NAME?</v>
      </c>
      <c r="F27" s="709" t="e">
        <f aca="false">IF(ROUND(VALUE(SUBSTITUTE(連結実質赤字比率に係る赤字)),0),TRUE())</f>
        <v>#NAME?</v>
      </c>
      <c r="G27" s="709" t="e">
        <f aca="false">IF(ROUND(VALUE(SUBSTITUTE(連結実質赤字比率に係る赤字)),0),TRUE())</f>
        <v>#NAME?</v>
      </c>
      <c r="H27" s="709" t="e">
        <f aca="false">IF(ROUND(VALUE(SUBSTITUTE(連結実質赤字比率に係る赤字)),0),TRUE())</f>
        <v>#NAME?</v>
      </c>
      <c r="I27" s="709" t="e">
        <f aca="false">IF(ROUND(VALUE(SUBSTITUTE(連結実質赤字比率に係る赤字)),0),TRUE())</f>
        <v>#NAME?</v>
      </c>
      <c r="J27" s="709" t="e">
        <f aca="false">IF(ROUND(VALUE(SUBSTITUTE(連結実質赤字比率に係る赤字)),0),TRUE())</f>
        <v>#NAME?</v>
      </c>
      <c r="K27" s="709" t="e">
        <f aca="false">IF(ROUND(VALUE(SUBSTITUTE(連結実質赤字比率に係る赤字)),0),TRUE())</f>
        <v>#NAME?</v>
      </c>
      <c r="L27" s="0"/>
      <c r="M27" s="0"/>
      <c r="N27" s="0"/>
      <c r="O27" s="0"/>
      <c r="P27" s="0"/>
    </row>
    <row r="28" customFormat="false" ht="13.5" hidden="false" customHeight="false" outlineLevel="0" collapsed="false">
      <c r="A28" s="709" t="e">
        <f aca="false">IF(連結実質赤字比率に係る赤字,TRUE())</f>
        <v>#NAME?</v>
      </c>
      <c r="B28" s="709" t="e">
        <f aca="false">IF(ROUND(VALUE(SUBSTITUTE(連結実質赤字比率に係る赤字)),0),TRUE())</f>
        <v>#NAME?</v>
      </c>
      <c r="C28" s="709" t="e">
        <f aca="false">IF(ROUND(VALUE(SUBSTITUTE(連結実質赤字比率に係る赤字)),0),TRUE())</f>
        <v>#NAME?</v>
      </c>
      <c r="D28" s="709" t="e">
        <f aca="false">IF(ROUND(VALUE(SUBSTITUTE(連結実質赤字比率に係る赤字)),0),TRUE())</f>
        <v>#NAME?</v>
      </c>
      <c r="E28" s="709" t="e">
        <f aca="false">IF(ROUND(VALUE(SUBSTITUTE(連結実質赤字比率に係る赤字)),0),TRUE())</f>
        <v>#NAME?</v>
      </c>
      <c r="F28" s="709" t="e">
        <f aca="false">IF(ROUND(VALUE(SUBSTITUTE(連結実質赤字比率に係る赤字)),0),TRUE())</f>
        <v>#NAME?</v>
      </c>
      <c r="G28" s="709" t="e">
        <f aca="false">IF(ROUND(VALUE(SUBSTITUTE(連結実質赤字比率に係る赤字)),0),TRUE())</f>
        <v>#NAME?</v>
      </c>
      <c r="H28" s="709" t="e">
        <f aca="false">IF(ROUND(VALUE(SUBSTITUTE(連結実質赤字比率に係る赤字)),0),TRUE())</f>
        <v>#NAME?</v>
      </c>
      <c r="I28" s="709" t="e">
        <f aca="false">IF(ROUND(VALUE(SUBSTITUTE(連結実質赤字比率に係る赤字)),0),TRUE())</f>
        <v>#NAME?</v>
      </c>
      <c r="J28" s="709" t="e">
        <f aca="false">IF(ROUND(VALUE(SUBSTITUTE(連結実質赤字比率に係る赤字)),0),TRUE())</f>
        <v>#NAME?</v>
      </c>
      <c r="K28" s="709" t="e">
        <f aca="false">IF(ROUND(VALUE(SUBSTITUTE(連結実質赤字比率に係る赤字)),0),TRUE())</f>
        <v>#NAME?</v>
      </c>
      <c r="L28" s="0"/>
      <c r="M28" s="0"/>
      <c r="N28" s="0"/>
      <c r="O28" s="0"/>
      <c r="P28" s="0"/>
    </row>
    <row r="29" customFormat="false" ht="13.5" hidden="false" customHeight="false" outlineLevel="0" collapsed="false">
      <c r="A29" s="709" t="e">
        <f aca="false">IF(連結実質赤字比率に係る赤字,TRUE())</f>
        <v>#NAME?</v>
      </c>
      <c r="B29" s="709" t="e">
        <f aca="false">IF(ROUND(VALUE(SUBSTITUTE(連結実質赤字比率に係る赤字)),0),TRUE())</f>
        <v>#NAME?</v>
      </c>
      <c r="C29" s="709" t="e">
        <f aca="false">IF(ROUND(VALUE(SUBSTITUTE(連結実質赤字比率に係る赤字)),0),TRUE())</f>
        <v>#NAME?</v>
      </c>
      <c r="D29" s="709" t="e">
        <f aca="false">IF(ROUND(VALUE(SUBSTITUTE(連結実質赤字比率に係る赤字)),0),TRUE())</f>
        <v>#NAME?</v>
      </c>
      <c r="E29" s="709" t="e">
        <f aca="false">IF(ROUND(VALUE(SUBSTITUTE(連結実質赤字比率に係る赤字)),0),TRUE())</f>
        <v>#NAME?</v>
      </c>
      <c r="F29" s="709" t="e">
        <f aca="false">IF(ROUND(VALUE(SUBSTITUTE(連結実質赤字比率に係る赤字)),0),TRUE())</f>
        <v>#NAME?</v>
      </c>
      <c r="G29" s="709" t="e">
        <f aca="false">IF(ROUND(VALUE(SUBSTITUTE(連結実質赤字比率に係る赤字)),0),TRUE())</f>
        <v>#NAME?</v>
      </c>
      <c r="H29" s="709" t="e">
        <f aca="false">IF(ROUND(VALUE(SUBSTITUTE(連結実質赤字比率に係る赤字)),0),TRUE())</f>
        <v>#NAME?</v>
      </c>
      <c r="I29" s="709" t="e">
        <f aca="false">IF(ROUND(VALUE(SUBSTITUTE(連結実質赤字比率に係る赤字)),0),TRUE())</f>
        <v>#NAME?</v>
      </c>
      <c r="J29" s="709" t="e">
        <f aca="false">IF(ROUND(VALUE(SUBSTITUTE(連結実質赤字比率に係る赤字)),0),TRUE())</f>
        <v>#NAME?</v>
      </c>
      <c r="K29" s="709" t="e">
        <f aca="false">IF(ROUND(VALUE(SUBSTITUTE(連結実質赤字比率に係る赤字)),0),TRUE())</f>
        <v>#NAME?</v>
      </c>
      <c r="L29" s="0"/>
      <c r="M29" s="0"/>
      <c r="N29" s="0"/>
      <c r="O29" s="0"/>
      <c r="P29" s="0"/>
    </row>
    <row r="30" customFormat="false" ht="13.5" hidden="false" customHeight="false" outlineLevel="0" collapsed="false">
      <c r="A30" s="709" t="e">
        <f aca="false">IF(連結実質赤字比率に係る赤字,TRUE())</f>
        <v>#NAME?</v>
      </c>
      <c r="B30" s="709" t="e">
        <f aca="false">IF(ROUND(VALUE(SUBSTITUTE(連結実質赤字比率に係る赤字)),0),TRUE())</f>
        <v>#NAME?</v>
      </c>
      <c r="C30" s="709" t="e">
        <f aca="false">IF(ROUND(VALUE(SUBSTITUTE(連結実質赤字比率に係る赤字)),0),TRUE())</f>
        <v>#NAME?</v>
      </c>
      <c r="D30" s="709" t="e">
        <f aca="false">IF(ROUND(VALUE(SUBSTITUTE(連結実質赤字比率に係る赤字)),0),TRUE())</f>
        <v>#NAME?</v>
      </c>
      <c r="E30" s="709" t="e">
        <f aca="false">IF(ROUND(VALUE(SUBSTITUTE(連結実質赤字比率に係る赤字)),0),TRUE())</f>
        <v>#NAME?</v>
      </c>
      <c r="F30" s="709" t="e">
        <f aca="false">IF(ROUND(VALUE(SUBSTITUTE(連結実質赤字比率に係る赤字)),0),TRUE())</f>
        <v>#NAME?</v>
      </c>
      <c r="G30" s="709" t="e">
        <f aca="false">IF(ROUND(VALUE(SUBSTITUTE(連結実質赤字比率に係る赤字)),0),TRUE())</f>
        <v>#NAME?</v>
      </c>
      <c r="H30" s="709" t="e">
        <f aca="false">IF(ROUND(VALUE(SUBSTITUTE(連結実質赤字比率に係る赤字)),0),TRUE())</f>
        <v>#NAME?</v>
      </c>
      <c r="I30" s="709" t="e">
        <f aca="false">IF(ROUND(VALUE(SUBSTITUTE(連結実質赤字比率に係る赤字)),0),TRUE())</f>
        <v>#NAME?</v>
      </c>
      <c r="J30" s="709" t="e">
        <f aca="false">IF(ROUND(VALUE(SUBSTITUTE(連結実質赤字比率に係る赤字)),0),TRUE())</f>
        <v>#NAME?</v>
      </c>
      <c r="K30" s="709" t="e">
        <f aca="false">IF(ROUND(VALUE(SUBSTITUTE(連結実質赤字比率に係る赤字)),0),TRUE())</f>
        <v>#NAME?</v>
      </c>
      <c r="L30" s="0"/>
      <c r="M30" s="0"/>
      <c r="N30" s="0"/>
      <c r="O30" s="0"/>
      <c r="P30" s="0"/>
    </row>
    <row r="31" customFormat="false" ht="13.5" hidden="false" customHeight="false" outlineLevel="0" collapsed="false">
      <c r="A31" s="709" t="e">
        <f aca="false">IF(連結実質赤字比率に係る赤字,TRUE())</f>
        <v>#NAME?</v>
      </c>
      <c r="B31" s="709" t="e">
        <f aca="false">IF(ROUND(VALUE(SUBSTITUTE(連結実質赤字比率に係る赤字)),0),TRUE())</f>
        <v>#NAME?</v>
      </c>
      <c r="C31" s="709" t="e">
        <f aca="false">IF(ROUND(VALUE(SUBSTITUTE(連結実質赤字比率に係る赤字)),0),TRUE())</f>
        <v>#NAME?</v>
      </c>
      <c r="D31" s="709" t="e">
        <f aca="false">IF(ROUND(VALUE(SUBSTITUTE(連結実質赤字比率に係る赤字)),0),TRUE())</f>
        <v>#NAME?</v>
      </c>
      <c r="E31" s="709" t="e">
        <f aca="false">IF(ROUND(VALUE(SUBSTITUTE(連結実質赤字比率に係る赤字)),0),TRUE())</f>
        <v>#NAME?</v>
      </c>
      <c r="F31" s="709" t="e">
        <f aca="false">IF(ROUND(VALUE(SUBSTITUTE(連結実質赤字比率に係る赤字)),0),TRUE())</f>
        <v>#NAME?</v>
      </c>
      <c r="G31" s="709" t="e">
        <f aca="false">IF(ROUND(VALUE(SUBSTITUTE(連結実質赤字比率に係る赤字)),0),TRUE())</f>
        <v>#NAME?</v>
      </c>
      <c r="H31" s="709" t="e">
        <f aca="false">IF(ROUND(VALUE(SUBSTITUTE(連結実質赤字比率に係る赤字)),0),TRUE())</f>
        <v>#NAME?</v>
      </c>
      <c r="I31" s="709" t="e">
        <f aca="false">IF(ROUND(VALUE(SUBSTITUTE(連結実質赤字比率に係る赤字)),0),TRUE())</f>
        <v>#NAME?</v>
      </c>
      <c r="J31" s="709" t="e">
        <f aca="false">IF(ROUND(VALUE(SUBSTITUTE(連結実質赤字比率に係る赤字)),0),TRUE())</f>
        <v>#NAME?</v>
      </c>
      <c r="K31" s="709" t="e">
        <f aca="false">IF(ROUND(VALUE(SUBSTITUTE(連結実質赤字比率に係る赤字)),0),TRUE())</f>
        <v>#NAME?</v>
      </c>
      <c r="L31" s="0"/>
      <c r="M31" s="0"/>
      <c r="N31" s="0"/>
      <c r="O31" s="0"/>
      <c r="P31" s="0"/>
    </row>
    <row r="32" customFormat="false" ht="13.5" hidden="false" customHeight="false" outlineLevel="0" collapsed="false">
      <c r="A32" s="709" t="e">
        <f aca="false">IF(連結実質赤字比率に係る赤字,TRUE())</f>
        <v>#NAME?</v>
      </c>
      <c r="B32" s="709" t="e">
        <f aca="false">IF(ROUND(VALUE(SUBSTITUTE(連結実質赤字比率に係る赤字)),0),TRUE())</f>
        <v>#NAME?</v>
      </c>
      <c r="C32" s="709" t="e">
        <f aca="false">IF(ROUND(VALUE(SUBSTITUTE(連結実質赤字比率に係る赤字)),0),TRUE())</f>
        <v>#NAME?</v>
      </c>
      <c r="D32" s="709" t="e">
        <f aca="false">IF(ROUND(VALUE(SUBSTITUTE(連結実質赤字比率に係る赤字)),0),TRUE())</f>
        <v>#NAME?</v>
      </c>
      <c r="E32" s="709" t="e">
        <f aca="false">IF(ROUND(VALUE(SUBSTITUTE(連結実質赤字比率に係る赤字)),0),TRUE())</f>
        <v>#NAME?</v>
      </c>
      <c r="F32" s="709" t="e">
        <f aca="false">IF(ROUND(VALUE(SUBSTITUTE(連結実質赤字比率に係る赤字)),0),TRUE())</f>
        <v>#NAME?</v>
      </c>
      <c r="G32" s="709" t="e">
        <f aca="false">IF(ROUND(VALUE(SUBSTITUTE(連結実質赤字比率に係る赤字)),0),TRUE())</f>
        <v>#NAME?</v>
      </c>
      <c r="H32" s="709" t="e">
        <f aca="false">IF(ROUND(VALUE(SUBSTITUTE(連結実質赤字比率に係る赤字)),0),TRUE())</f>
        <v>#NAME?</v>
      </c>
      <c r="I32" s="709" t="e">
        <f aca="false">IF(ROUND(VALUE(SUBSTITUTE(連結実質赤字比率に係る赤字)),0),TRUE())</f>
        <v>#NAME?</v>
      </c>
      <c r="J32" s="709" t="e">
        <f aca="false">IF(ROUND(VALUE(SUBSTITUTE(連結実質赤字比率に係る赤字)),0),TRUE())</f>
        <v>#NAME?</v>
      </c>
      <c r="K32" s="709" t="e">
        <f aca="false">IF(ROUND(VALUE(SUBSTITUTE(連結実質赤字比率に係る赤字)),0),TRUE())</f>
        <v>#NAME?</v>
      </c>
      <c r="L32" s="0"/>
      <c r="M32" s="0"/>
      <c r="N32" s="0"/>
      <c r="O32" s="0"/>
      <c r="P32" s="0"/>
    </row>
    <row r="33" customFormat="false" ht="13.5" hidden="false" customHeight="false" outlineLevel="0" collapsed="false">
      <c r="A33" s="709" t="e">
        <f aca="false">IF(連結実質赤字比率に係る赤字,TRUE())</f>
        <v>#NAME?</v>
      </c>
      <c r="B33" s="709" t="e">
        <f aca="false">IF(ROUND(VALUE(SUBSTITUTE(連結実質赤字比率に係る赤字)),0),TRUE())</f>
        <v>#NAME?</v>
      </c>
      <c r="C33" s="709" t="e">
        <f aca="false">IF(ROUND(VALUE(SUBSTITUTE(連結実質赤字比率に係る赤字)),0),TRUE())</f>
        <v>#NAME?</v>
      </c>
      <c r="D33" s="709" t="e">
        <f aca="false">IF(ROUND(VALUE(SUBSTITUTE(連結実質赤字比率に係る赤字)),0),TRUE())</f>
        <v>#NAME?</v>
      </c>
      <c r="E33" s="709" t="e">
        <f aca="false">IF(ROUND(VALUE(SUBSTITUTE(連結実質赤字比率に係る赤字)),0),TRUE())</f>
        <v>#NAME?</v>
      </c>
      <c r="F33" s="709" t="e">
        <f aca="false">IF(ROUND(VALUE(SUBSTITUTE(連結実質赤字比率に係る赤字)),0),TRUE())</f>
        <v>#NAME?</v>
      </c>
      <c r="G33" s="709" t="e">
        <f aca="false">IF(ROUND(VALUE(SUBSTITUTE(連結実質赤字比率に係る赤字)),0),TRUE())</f>
        <v>#NAME?</v>
      </c>
      <c r="H33" s="709" t="e">
        <f aca="false">IF(ROUND(VALUE(SUBSTITUTE(連結実質赤字比率に係る赤字)),0),TRUE())</f>
        <v>#NAME?</v>
      </c>
      <c r="I33" s="709" t="e">
        <f aca="false">IF(ROUND(VALUE(SUBSTITUTE(連結実質赤字比率に係る赤字)),0),TRUE())</f>
        <v>#NAME?</v>
      </c>
      <c r="J33" s="709" t="e">
        <f aca="false">IF(ROUND(VALUE(SUBSTITUTE(連結実質赤字比率に係る赤字)),0),TRUE())</f>
        <v>#NAME?</v>
      </c>
      <c r="K33" s="709" t="e">
        <f aca="false">IF(ROUND(VALUE(SUBSTITUTE(連結実質赤字比率に係る赤字)),0),TRUE())</f>
        <v>#NAME?</v>
      </c>
      <c r="L33" s="0"/>
      <c r="M33" s="0"/>
      <c r="N33" s="0"/>
      <c r="O33" s="0"/>
      <c r="P33" s="0"/>
    </row>
    <row r="34" customFormat="false" ht="13.5" hidden="false" customHeight="false" outlineLevel="0" collapsed="false">
      <c r="A34" s="709" t="e">
        <f aca="false">IF(連結実質赤字比率に係る赤字,TRUE())</f>
        <v>#NAME?</v>
      </c>
      <c r="B34" s="709" t="e">
        <f aca="false">IF(ROUND(VALUE(SUBSTITUTE(連結実質赤字比率に係る赤字)),0),TRUE())</f>
        <v>#NAME?</v>
      </c>
      <c r="C34" s="709" t="e">
        <f aca="false">IF(ROUND(VALUE(SUBSTITUTE(連結実質赤字比率に係る赤字)),0),TRUE())</f>
        <v>#NAME?</v>
      </c>
      <c r="D34" s="709" t="e">
        <f aca="false">IF(ROUND(VALUE(SUBSTITUTE(連結実質赤字比率に係る赤字)),0),TRUE())</f>
        <v>#NAME?</v>
      </c>
      <c r="E34" s="709" t="e">
        <f aca="false">IF(ROUND(VALUE(SUBSTITUTE(連結実質赤字比率に係る赤字)),0),TRUE())</f>
        <v>#NAME?</v>
      </c>
      <c r="F34" s="709" t="e">
        <f aca="false">IF(ROUND(VALUE(SUBSTITUTE(連結実質赤字比率に係る赤字)),0),TRUE())</f>
        <v>#NAME?</v>
      </c>
      <c r="G34" s="709" t="e">
        <f aca="false">IF(ROUND(VALUE(SUBSTITUTE(連結実質赤字比率に係る赤字)),0),TRUE())</f>
        <v>#NAME?</v>
      </c>
      <c r="H34" s="709" t="e">
        <f aca="false">IF(ROUND(VALUE(SUBSTITUTE(連結実質赤字比率に係る赤字)),0),TRUE())</f>
        <v>#NAME?</v>
      </c>
      <c r="I34" s="709" t="e">
        <f aca="false">IF(ROUND(VALUE(SUBSTITUTE(連結実質赤字比率に係る赤字)),0),TRUE())</f>
        <v>#NAME?</v>
      </c>
      <c r="J34" s="709" t="e">
        <f aca="false">IF(ROUND(VALUE(SUBSTITUTE(連結実質赤字比率に係る赤字)),0),TRUE())</f>
        <v>#NAME?</v>
      </c>
      <c r="K34" s="709" t="e">
        <f aca="false">IF(ROUND(VALUE(SUBSTITUTE(連結実質赤字比率に係る赤字)),0),TRUE())</f>
        <v>#NAME?</v>
      </c>
      <c r="L34" s="0"/>
      <c r="M34" s="0"/>
      <c r="N34" s="0"/>
      <c r="O34" s="0"/>
      <c r="P34" s="0"/>
    </row>
    <row r="35" customFormat="false" ht="13.5" hidden="false" customHeight="false" outlineLevel="0" collapsed="false">
      <c r="A35" s="709" t="e">
        <f aca="false">IF(連結実質赤字比率に係る赤字,TRUE())</f>
        <v>#NAME?</v>
      </c>
      <c r="B35" s="709" t="e">
        <f aca="false">IF(ROUND(VALUE(SUBSTITUTE(連結実質赤字比率に係る赤字)),0),TRUE())</f>
        <v>#NAME?</v>
      </c>
      <c r="C35" s="709" t="e">
        <f aca="false">IF(ROUND(VALUE(SUBSTITUTE(連結実質赤字比率に係る赤字)),0),TRUE())</f>
        <v>#NAME?</v>
      </c>
      <c r="D35" s="709" t="e">
        <f aca="false">IF(ROUND(VALUE(SUBSTITUTE(連結実質赤字比率に係る赤字)),0),TRUE())</f>
        <v>#NAME?</v>
      </c>
      <c r="E35" s="709" t="e">
        <f aca="false">IF(ROUND(VALUE(SUBSTITUTE(連結実質赤字比率に係る赤字)),0),TRUE())</f>
        <v>#NAME?</v>
      </c>
      <c r="F35" s="709" t="e">
        <f aca="false">IF(ROUND(VALUE(SUBSTITUTE(連結実質赤字比率に係る赤字)),0),TRUE())</f>
        <v>#NAME?</v>
      </c>
      <c r="G35" s="709" t="e">
        <f aca="false">IF(ROUND(VALUE(SUBSTITUTE(連結実質赤字比率に係る赤字)),0),TRUE())</f>
        <v>#NAME?</v>
      </c>
      <c r="H35" s="709" t="e">
        <f aca="false">IF(ROUND(VALUE(SUBSTITUTE(連結実質赤字比率に係る赤字)),0),TRUE())</f>
        <v>#NAME?</v>
      </c>
      <c r="I35" s="709" t="e">
        <f aca="false">IF(ROUND(VALUE(SUBSTITUTE(連結実質赤字比率に係る赤字)),0),TRUE())</f>
        <v>#NAME?</v>
      </c>
      <c r="J35" s="709" t="e">
        <f aca="false">IF(ROUND(VALUE(SUBSTITUTE(連結実質赤字比率に係る赤字)),0),TRUE())</f>
        <v>#NAME?</v>
      </c>
      <c r="K35" s="709" t="e">
        <f aca="false">IF(ROUND(VALUE(SUBSTITUTE(連結実質赤字比率に係る赤字)),0),TRUE())</f>
        <v>#NAME?</v>
      </c>
      <c r="L35" s="0"/>
      <c r="M35" s="0"/>
      <c r="N35" s="0"/>
      <c r="O35" s="0"/>
      <c r="P35" s="0"/>
    </row>
    <row r="36" customFormat="false" ht="13.5" hidden="false" customHeight="false" outlineLevel="0" collapsed="false">
      <c r="A36" s="709" t="e">
        <f aca="false">IF(連結実質赤字比率に係る赤字,TRUE())</f>
        <v>#NAME?</v>
      </c>
      <c r="B36" s="709" t="e">
        <f aca="false">IF(ROUND(VALUE(SUBSTITUTE(連結実質赤字比率に係る赤字)),0),TRUE())</f>
        <v>#NAME?</v>
      </c>
      <c r="C36" s="709" t="e">
        <f aca="false">IF(ROUND(VALUE(SUBSTITUTE(連結実質赤字比率に係る赤字)),0),TRUE())</f>
        <v>#NAME?</v>
      </c>
      <c r="D36" s="709" t="e">
        <f aca="false">IF(ROUND(VALUE(SUBSTITUTE(連結実質赤字比率に係る赤字)),0),TRUE())</f>
        <v>#NAME?</v>
      </c>
      <c r="E36" s="709" t="e">
        <f aca="false">IF(ROUND(VALUE(SUBSTITUTE(連結実質赤字比率に係る赤字)),0),TRUE())</f>
        <v>#NAME?</v>
      </c>
      <c r="F36" s="709" t="e">
        <f aca="false">IF(ROUND(VALUE(SUBSTITUTE(連結実質赤字比率に係る赤字)),0),TRUE())</f>
        <v>#NAME?</v>
      </c>
      <c r="G36" s="709" t="e">
        <f aca="false">IF(ROUND(VALUE(SUBSTITUTE(連結実質赤字比率に係る赤字)),0),TRUE())</f>
        <v>#NAME?</v>
      </c>
      <c r="H36" s="709" t="e">
        <f aca="false">IF(ROUND(VALUE(SUBSTITUTE(連結実質赤字比率に係る赤字)),0),TRUE())</f>
        <v>#NAME?</v>
      </c>
      <c r="I36" s="709" t="e">
        <f aca="false">IF(ROUND(VALUE(SUBSTITUTE(連結実質赤字比率に係る赤字)),0),TRUE())</f>
        <v>#NAME?</v>
      </c>
      <c r="J36" s="709" t="e">
        <f aca="false">IF(ROUND(VALUE(SUBSTITUTE(連結実質赤字比率に係る赤字)),0),TRUE())</f>
        <v>#NAME?</v>
      </c>
      <c r="K36" s="709" t="e">
        <f aca="false">IF(ROUND(VALUE(SUBSTITUTE(連結実質赤字比率に係る赤字)),0),TRUE())</f>
        <v>#NAME?</v>
      </c>
      <c r="L36" s="0"/>
      <c r="M36" s="0"/>
      <c r="N36" s="0"/>
      <c r="O36" s="0"/>
      <c r="P36" s="0"/>
    </row>
    <row r="37" customFormat="false" ht="13.5" hidden="false" customHeight="false" outlineLevel="0" collapsed="false">
      <c r="A37" s="0"/>
      <c r="B37" s="0"/>
      <c r="C37" s="0"/>
      <c r="D37" s="0"/>
      <c r="E37" s="0"/>
      <c r="F37" s="0"/>
      <c r="G37" s="0"/>
      <c r="H37" s="0"/>
      <c r="I37" s="0"/>
      <c r="J37" s="0"/>
      <c r="K37" s="0"/>
      <c r="L37" s="0"/>
      <c r="M37" s="0"/>
      <c r="N37" s="0"/>
      <c r="O37" s="0"/>
      <c r="P37" s="0"/>
    </row>
    <row r="38" customFormat="false" ht="13.5" hidden="false" customHeight="false" outlineLevel="0" collapsed="false">
      <c r="A38" s="0"/>
      <c r="B38" s="0"/>
      <c r="C38" s="0"/>
      <c r="D38" s="0"/>
      <c r="E38" s="0"/>
      <c r="F38" s="0"/>
      <c r="G38" s="0"/>
      <c r="H38" s="0"/>
      <c r="I38" s="0"/>
      <c r="J38" s="0"/>
      <c r="K38" s="0"/>
      <c r="L38" s="0"/>
      <c r="M38" s="0"/>
      <c r="N38" s="0"/>
      <c r="O38" s="0"/>
      <c r="P38" s="0"/>
    </row>
    <row r="39" customFormat="false" ht="13.5" hidden="false" customHeight="false" outlineLevel="0" collapsed="false">
      <c r="A39" s="706" t="s">
        <v>500</v>
      </c>
      <c r="B39" s="0"/>
      <c r="C39" s="0"/>
      <c r="D39" s="0"/>
      <c r="E39" s="0"/>
      <c r="F39" s="0"/>
      <c r="G39" s="0"/>
      <c r="H39" s="0"/>
      <c r="I39" s="0"/>
      <c r="J39" s="0"/>
      <c r="K39" s="0"/>
      <c r="L39" s="0"/>
      <c r="M39" s="0"/>
      <c r="N39" s="0"/>
      <c r="O39" s="0"/>
      <c r="P39" s="0"/>
    </row>
    <row r="40" customFormat="false" ht="13.5" hidden="false" customHeight="false" outlineLevel="0" collapsed="false">
      <c r="A40" s="711"/>
      <c r="B40" s="711" t="str">
        <f aca="false">'実質公債費比率（分子）の構造'!K$44</f>
        <v>H30</v>
      </c>
      <c r="C40" s="711"/>
      <c r="D40" s="711"/>
      <c r="E40" s="711" t="str">
        <f aca="false">'実質公債費比率（分子）の構造'!L$44</f>
        <v>R01</v>
      </c>
      <c r="F40" s="711"/>
      <c r="G40" s="711"/>
      <c r="H40" s="711" t="str">
        <f aca="false">'実質公債費比率（分子）の構造'!M$44</f>
        <v>R02</v>
      </c>
      <c r="I40" s="711"/>
      <c r="J40" s="711"/>
      <c r="K40" s="711" t="str">
        <f aca="false">'実質公債費比率（分子）の構造'!N$44</f>
        <v>R03</v>
      </c>
      <c r="L40" s="711"/>
      <c r="M40" s="711"/>
      <c r="N40" s="711" t="str">
        <f aca="false">'実質公債費比率（分子）の構造'!O$44</f>
        <v>R04</v>
      </c>
      <c r="O40" s="711"/>
      <c r="P40" s="711"/>
    </row>
    <row r="41" customFormat="false" ht="13.5" hidden="false" customHeight="false" outlineLevel="0" collapsed="false">
      <c r="A41" s="711"/>
      <c r="B41" s="712" t="s">
        <v>501</v>
      </c>
      <c r="C41" s="711"/>
      <c r="D41" s="712" t="s">
        <v>462</v>
      </c>
      <c r="E41" s="712" t="s">
        <v>501</v>
      </c>
      <c r="F41" s="711"/>
      <c r="G41" s="712" t="s">
        <v>462</v>
      </c>
      <c r="H41" s="712" t="s">
        <v>501</v>
      </c>
      <c r="I41" s="711"/>
      <c r="J41" s="712" t="s">
        <v>462</v>
      </c>
      <c r="K41" s="712" t="s">
        <v>501</v>
      </c>
      <c r="L41" s="711"/>
      <c r="M41" s="712" t="s">
        <v>462</v>
      </c>
      <c r="N41" s="712" t="s">
        <v>501</v>
      </c>
      <c r="O41" s="711"/>
      <c r="P41" s="712" t="s">
        <v>462</v>
      </c>
    </row>
    <row r="42" customFormat="false" ht="13.5" hidden="false" customHeight="false" outlineLevel="0" collapsed="false">
      <c r="A42" s="712" t="s">
        <v>462</v>
      </c>
      <c r="B42" s="711"/>
      <c r="C42" s="711"/>
      <c r="D42" s="711" t="n">
        <f aca="false">'実質公債費比率（分子）の構造'!K$52</f>
        <v>4454</v>
      </c>
      <c r="E42" s="711"/>
      <c r="F42" s="711"/>
      <c r="G42" s="711" t="n">
        <f aca="false">'実質公債費比率（分子）の構造'!L$52</f>
        <v>4405</v>
      </c>
      <c r="H42" s="711"/>
      <c r="I42" s="711"/>
      <c r="J42" s="711" t="n">
        <f aca="false">'実質公債費比率（分子）の構造'!M$52</f>
        <v>4371</v>
      </c>
      <c r="K42" s="711"/>
      <c r="L42" s="711"/>
      <c r="M42" s="711" t="n">
        <f aca="false">'実質公債費比率（分子）の構造'!N$52</f>
        <v>4517</v>
      </c>
      <c r="N42" s="711"/>
      <c r="O42" s="711"/>
      <c r="P42" s="711" t="n">
        <f aca="false">'実質公債費比率（分子）の構造'!O$52</f>
        <v>4244</v>
      </c>
    </row>
    <row r="43" customFormat="false" ht="13.5" hidden="false" customHeight="false" outlineLevel="0" collapsed="false">
      <c r="A43" s="712" t="s">
        <v>353</v>
      </c>
      <c r="B43" s="711" t="str">
        <f aca="false">'実質公債費比率（分子）の構造'!K$51</f>
        <v>-</v>
      </c>
      <c r="C43" s="711"/>
      <c r="D43" s="711"/>
      <c r="E43" s="711" t="str">
        <f aca="false">'実質公債費比率（分子）の構造'!L$51</f>
        <v>-</v>
      </c>
      <c r="F43" s="711"/>
      <c r="G43" s="711"/>
      <c r="H43" s="711" t="str">
        <f aca="false">'実質公債費比率（分子）の構造'!M$51</f>
        <v>-</v>
      </c>
      <c r="I43" s="711"/>
      <c r="J43" s="711"/>
      <c r="K43" s="711" t="str">
        <f aca="false">'実質公債費比率（分子）の構造'!N$51</f>
        <v>-</v>
      </c>
      <c r="L43" s="711"/>
      <c r="M43" s="711"/>
      <c r="N43" s="711" t="str">
        <f aca="false">'実質公債費比率（分子）の構造'!O$51</f>
        <v>-</v>
      </c>
      <c r="O43" s="711"/>
      <c r="P43" s="711"/>
    </row>
    <row r="44" customFormat="false" ht="13.5" hidden="false" customHeight="false" outlineLevel="0" collapsed="false">
      <c r="A44" s="712" t="s">
        <v>460</v>
      </c>
      <c r="B44" s="711" t="str">
        <f aca="false">'実質公債費比率（分子）の構造'!K$50</f>
        <v>-</v>
      </c>
      <c r="C44" s="711"/>
      <c r="D44" s="711"/>
      <c r="E44" s="711" t="str">
        <f aca="false">'実質公債費比率（分子）の構造'!L$50</f>
        <v>-</v>
      </c>
      <c r="F44" s="711"/>
      <c r="G44" s="711"/>
      <c r="H44" s="711" t="str">
        <f aca="false">'実質公債費比率（分子）の構造'!M$50</f>
        <v>-</v>
      </c>
      <c r="I44" s="711"/>
      <c r="J44" s="711"/>
      <c r="K44" s="711" t="str">
        <f aca="false">'実質公債費比率（分子）の構造'!N$50</f>
        <v>-</v>
      </c>
      <c r="L44" s="711"/>
      <c r="M44" s="711"/>
      <c r="N44" s="711" t="str">
        <f aca="false">'実質公債費比率（分子）の構造'!O$50</f>
        <v>-</v>
      </c>
      <c r="O44" s="711"/>
      <c r="P44" s="711"/>
    </row>
    <row r="45" customFormat="false" ht="13.5" hidden="false" customHeight="false" outlineLevel="0" collapsed="false">
      <c r="A45" s="712" t="s">
        <v>459</v>
      </c>
      <c r="B45" s="711" t="n">
        <f aca="false">'実質公債費比率（分子）の構造'!K$49</f>
        <v>147</v>
      </c>
      <c r="C45" s="711"/>
      <c r="D45" s="711"/>
      <c r="E45" s="711" t="n">
        <f aca="false">'実質公債費比率（分子）の構造'!L$49</f>
        <v>139</v>
      </c>
      <c r="F45" s="711"/>
      <c r="G45" s="711"/>
      <c r="H45" s="711" t="n">
        <f aca="false">'実質公債費比率（分子）の構造'!M$49</f>
        <v>144</v>
      </c>
      <c r="I45" s="711"/>
      <c r="J45" s="711"/>
      <c r="K45" s="711" t="n">
        <f aca="false">'実質公債費比率（分子）の構造'!N$49</f>
        <v>139</v>
      </c>
      <c r="L45" s="711"/>
      <c r="M45" s="711"/>
      <c r="N45" s="711" t="n">
        <f aca="false">'実質公債費比率（分子）の構造'!O$49</f>
        <v>142</v>
      </c>
      <c r="O45" s="711"/>
      <c r="P45" s="711"/>
    </row>
    <row r="46" customFormat="false" ht="13.5" hidden="false" customHeight="false" outlineLevel="0" collapsed="false">
      <c r="A46" s="712" t="s">
        <v>458</v>
      </c>
      <c r="B46" s="711" t="n">
        <f aca="false">'実質公債費比率（分子）の構造'!K$48</f>
        <v>1097</v>
      </c>
      <c r="C46" s="711"/>
      <c r="D46" s="711"/>
      <c r="E46" s="711" t="n">
        <f aca="false">'実質公債費比率（分子）の構造'!L$48</f>
        <v>1071</v>
      </c>
      <c r="F46" s="711"/>
      <c r="G46" s="711"/>
      <c r="H46" s="711" t="n">
        <f aca="false">'実質公債費比率（分子）の構造'!M$48</f>
        <v>1071</v>
      </c>
      <c r="I46" s="711"/>
      <c r="J46" s="711"/>
      <c r="K46" s="711" t="n">
        <f aca="false">'実質公債費比率（分子）の構造'!N$48</f>
        <v>960</v>
      </c>
      <c r="L46" s="711"/>
      <c r="M46" s="711"/>
      <c r="N46" s="711" t="n">
        <f aca="false">'実質公債費比率（分子）の構造'!O$48</f>
        <v>591</v>
      </c>
      <c r="O46" s="711"/>
      <c r="P46" s="711"/>
    </row>
    <row r="47" customFormat="false" ht="13.5" hidden="false" customHeight="false" outlineLevel="0" collapsed="false">
      <c r="A47" s="712" t="s">
        <v>341</v>
      </c>
      <c r="B47" s="711" t="str">
        <f aca="false">'実質公債費比率（分子）の構造'!K$47</f>
        <v>-</v>
      </c>
      <c r="C47" s="711"/>
      <c r="D47" s="711"/>
      <c r="E47" s="711" t="str">
        <f aca="false">'実質公債費比率（分子）の構造'!L$47</f>
        <v>-</v>
      </c>
      <c r="F47" s="711"/>
      <c r="G47" s="711"/>
      <c r="H47" s="711" t="str">
        <f aca="false">'実質公債費比率（分子）の構造'!M$47</f>
        <v>-</v>
      </c>
      <c r="I47" s="711"/>
      <c r="J47" s="711"/>
      <c r="K47" s="711" t="str">
        <f aca="false">'実質公債費比率（分子）の構造'!N$47</f>
        <v>-</v>
      </c>
      <c r="L47" s="711"/>
      <c r="M47" s="711"/>
      <c r="N47" s="711" t="str">
        <f aca="false">'実質公債費比率（分子）の構造'!O$47</f>
        <v>-</v>
      </c>
      <c r="O47" s="711"/>
      <c r="P47" s="711"/>
    </row>
    <row r="48" customFormat="false" ht="13.5" hidden="false" customHeight="false" outlineLevel="0" collapsed="false">
      <c r="A48" s="712" t="s">
        <v>337</v>
      </c>
      <c r="B48" s="711" t="str">
        <f aca="false">'実質公債費比率（分子）の構造'!K$46</f>
        <v>-</v>
      </c>
      <c r="C48" s="711"/>
      <c r="D48" s="711"/>
      <c r="E48" s="711" t="str">
        <f aca="false">'実質公債費比率（分子）の構造'!L$46</f>
        <v>-</v>
      </c>
      <c r="F48" s="711"/>
      <c r="G48" s="711"/>
      <c r="H48" s="711" t="str">
        <f aca="false">'実質公債費比率（分子）の構造'!M$46</f>
        <v>-</v>
      </c>
      <c r="I48" s="711"/>
      <c r="J48" s="711"/>
      <c r="K48" s="711" t="str">
        <f aca="false">'実質公債費比率（分子）の構造'!N$46</f>
        <v>-</v>
      </c>
      <c r="L48" s="711"/>
      <c r="M48" s="711"/>
      <c r="N48" s="711" t="str">
        <f aca="false">'実質公債費比率（分子）の構造'!O$46</f>
        <v>-</v>
      </c>
      <c r="O48" s="711"/>
      <c r="P48" s="711"/>
    </row>
    <row r="49" customFormat="false" ht="13.5" hidden="false" customHeight="false" outlineLevel="0" collapsed="false">
      <c r="A49" s="712" t="s">
        <v>212</v>
      </c>
      <c r="B49" s="711" t="n">
        <f aca="false">'実質公債費比率（分子）の構造'!K$45</f>
        <v>4690</v>
      </c>
      <c r="C49" s="711"/>
      <c r="D49" s="711"/>
      <c r="E49" s="711" t="n">
        <f aca="false">'実質公債費比率（分子）の構造'!L$45</f>
        <v>4804</v>
      </c>
      <c r="F49" s="711"/>
      <c r="G49" s="711"/>
      <c r="H49" s="711" t="n">
        <f aca="false">'実質公債費比率（分子）の構造'!M$45</f>
        <v>4837</v>
      </c>
      <c r="I49" s="711"/>
      <c r="J49" s="711"/>
      <c r="K49" s="711" t="n">
        <f aca="false">'実質公債費比率（分子）の構造'!N$45</f>
        <v>4861</v>
      </c>
      <c r="L49" s="711"/>
      <c r="M49" s="711"/>
      <c r="N49" s="711" t="n">
        <f aca="false">'実質公債費比率（分子）の構造'!O$45</f>
        <v>4707</v>
      </c>
      <c r="O49" s="711"/>
      <c r="P49" s="711"/>
    </row>
    <row r="50" customFormat="false" ht="13.5" hidden="false" customHeight="false" outlineLevel="0" collapsed="false">
      <c r="A50" s="712" t="s">
        <v>464</v>
      </c>
      <c r="B50" s="711" t="e">
        <f aca="false">NA()</f>
        <v>#N/A</v>
      </c>
      <c r="C50" s="711" t="n">
        <f aca="false">IF(ISNUMBER('実質公債費比率（分子）の構造'!K$53),'実質公債費比率（分子）の構造'!K$53,NA())</f>
        <v>1480</v>
      </c>
      <c r="D50" s="711" t="e">
        <f aca="false">NA()</f>
        <v>#N/A</v>
      </c>
      <c r="E50" s="711" t="e">
        <f aca="false">NA()</f>
        <v>#N/A</v>
      </c>
      <c r="F50" s="711" t="n">
        <f aca="false">IF(ISNUMBER('実質公債費比率（分子）の構造'!L$53),'実質公債費比率（分子）の構造'!L$53,NA())</f>
        <v>1609</v>
      </c>
      <c r="G50" s="711" t="e">
        <f aca="false">NA()</f>
        <v>#N/A</v>
      </c>
      <c r="H50" s="711" t="e">
        <f aca="false">NA()</f>
        <v>#N/A</v>
      </c>
      <c r="I50" s="711" t="n">
        <f aca="false">IF(ISNUMBER('実質公債費比率（分子）の構造'!M$53),'実質公債費比率（分子）の構造'!M$53,NA())</f>
        <v>1681</v>
      </c>
      <c r="J50" s="711" t="e">
        <f aca="false">NA()</f>
        <v>#N/A</v>
      </c>
      <c r="K50" s="711" t="e">
        <f aca="false">NA()</f>
        <v>#N/A</v>
      </c>
      <c r="L50" s="711" t="n">
        <f aca="false">IF(ISNUMBER('実質公債費比率（分子）の構造'!N$53),'実質公債費比率（分子）の構造'!N$53,NA())</f>
        <v>1443</v>
      </c>
      <c r="M50" s="711" t="e">
        <f aca="false">NA()</f>
        <v>#N/A</v>
      </c>
      <c r="N50" s="711" t="e">
        <f aca="false">NA()</f>
        <v>#N/A</v>
      </c>
      <c r="O50" s="711" t="n">
        <f aca="false">IF(ISNUMBER('実質公債費比率（分子）の構造'!O$53),'実質公債費比率（分子）の構造'!O$53,NA())</f>
        <v>1196</v>
      </c>
      <c r="P50" s="711" t="e">
        <f aca="false">NA()</f>
        <v>#N/A</v>
      </c>
    </row>
    <row r="51" customFormat="false" ht="13.5" hidden="false" customHeight="false" outlineLevel="0" collapsed="false">
      <c r="A51" s="0"/>
      <c r="B51" s="0"/>
      <c r="C51" s="0"/>
      <c r="D51" s="0"/>
      <c r="E51" s="0"/>
      <c r="F51" s="0"/>
      <c r="G51" s="0"/>
      <c r="H51" s="0"/>
      <c r="I51" s="0"/>
      <c r="J51" s="0"/>
      <c r="K51" s="0"/>
      <c r="L51" s="0"/>
      <c r="M51" s="0"/>
      <c r="N51" s="0"/>
      <c r="O51" s="0"/>
      <c r="P51" s="0"/>
    </row>
    <row r="52" customFormat="false" ht="13.5" hidden="false" customHeight="false" outlineLevel="0" collapsed="false">
      <c r="A52" s="0"/>
      <c r="B52" s="0"/>
      <c r="C52" s="0"/>
      <c r="D52" s="0"/>
      <c r="E52" s="0"/>
      <c r="F52" s="0"/>
      <c r="G52" s="0"/>
      <c r="H52" s="0"/>
      <c r="I52" s="0"/>
      <c r="J52" s="0"/>
      <c r="K52" s="0"/>
      <c r="L52" s="0"/>
      <c r="M52" s="0"/>
      <c r="N52" s="0"/>
      <c r="O52" s="0"/>
      <c r="P52" s="0"/>
    </row>
    <row r="53" customFormat="false" ht="13.5" hidden="false" customHeight="false" outlineLevel="0" collapsed="false">
      <c r="A53" s="706" t="s">
        <v>502</v>
      </c>
      <c r="B53" s="0"/>
      <c r="C53" s="0"/>
      <c r="D53" s="0"/>
      <c r="E53" s="0"/>
      <c r="F53" s="0"/>
      <c r="G53" s="0"/>
      <c r="H53" s="0"/>
      <c r="I53" s="0"/>
      <c r="J53" s="0"/>
      <c r="K53" s="0"/>
      <c r="L53" s="0"/>
      <c r="M53" s="0"/>
      <c r="N53" s="0"/>
      <c r="O53" s="0"/>
      <c r="P53" s="0"/>
    </row>
    <row r="54" customFormat="false" ht="13.5" hidden="false" customHeight="false" outlineLevel="0" collapsed="false">
      <c r="A54" s="709"/>
      <c r="B54" s="709" t="str">
        <f aca="false">'将来負担比率（分子）の構造'!I$40</f>
        <v>H30</v>
      </c>
      <c r="C54" s="709"/>
      <c r="D54" s="709"/>
      <c r="E54" s="709" t="str">
        <f aca="false">'将来負担比率（分子）の構造'!J$40</f>
        <v>R01</v>
      </c>
      <c r="F54" s="709"/>
      <c r="G54" s="709"/>
      <c r="H54" s="709" t="str">
        <f aca="false">'将来負担比率（分子）の構造'!K$40</f>
        <v>R02</v>
      </c>
      <c r="I54" s="709"/>
      <c r="J54" s="709"/>
      <c r="K54" s="709" t="str">
        <f aca="false">'将来負担比率（分子）の構造'!L$40</f>
        <v>R03</v>
      </c>
      <c r="L54" s="709"/>
      <c r="M54" s="709"/>
      <c r="N54" s="709" t="str">
        <f aca="false">'将来負担比率（分子）の構造'!M$40</f>
        <v>R04</v>
      </c>
      <c r="O54" s="709"/>
      <c r="P54" s="709"/>
    </row>
    <row r="55" customFormat="false" ht="13.5" hidden="false" customHeight="false" outlineLevel="0" collapsed="false">
      <c r="A55" s="709"/>
      <c r="B55" s="710" t="s">
        <v>333</v>
      </c>
      <c r="C55" s="709"/>
      <c r="D55" s="710" t="s">
        <v>503</v>
      </c>
      <c r="E55" s="710" t="s">
        <v>333</v>
      </c>
      <c r="F55" s="709"/>
      <c r="G55" s="710" t="s">
        <v>503</v>
      </c>
      <c r="H55" s="710" t="s">
        <v>333</v>
      </c>
      <c r="I55" s="709"/>
      <c r="J55" s="710" t="s">
        <v>503</v>
      </c>
      <c r="K55" s="710" t="s">
        <v>333</v>
      </c>
      <c r="L55" s="709"/>
      <c r="M55" s="710" t="s">
        <v>503</v>
      </c>
      <c r="N55" s="710" t="s">
        <v>333</v>
      </c>
      <c r="O55" s="709"/>
      <c r="P55" s="710" t="s">
        <v>503</v>
      </c>
    </row>
    <row r="56" customFormat="false" ht="13.5" hidden="false" customHeight="false" outlineLevel="0" collapsed="false">
      <c r="A56" s="710" t="s">
        <v>486</v>
      </c>
      <c r="B56" s="709"/>
      <c r="C56" s="709"/>
      <c r="D56" s="709" t="n">
        <f aca="false">'将来負担比率（分子）の構造'!I$52</f>
        <v>38382</v>
      </c>
      <c r="E56" s="709"/>
      <c r="F56" s="709"/>
      <c r="G56" s="709" t="n">
        <f aca="false">'将来負担比率（分子）の構造'!J$52</f>
        <v>37628</v>
      </c>
      <c r="H56" s="709"/>
      <c r="I56" s="709"/>
      <c r="J56" s="709" t="n">
        <f aca="false">'将来負担比率（分子）の構造'!K$52</f>
        <v>36396</v>
      </c>
      <c r="K56" s="709"/>
      <c r="L56" s="709"/>
      <c r="M56" s="709" t="n">
        <f aca="false">'将来負担比率（分子）の構造'!L$52</f>
        <v>35628</v>
      </c>
      <c r="N56" s="709"/>
      <c r="O56" s="709"/>
      <c r="P56" s="709" t="n">
        <f aca="false">'将来負担比率（分子）の構造'!M$52</f>
        <v>34011</v>
      </c>
    </row>
    <row r="57" customFormat="false" ht="13.5" hidden="false" customHeight="false" outlineLevel="0" collapsed="false">
      <c r="A57" s="710" t="s">
        <v>485</v>
      </c>
      <c r="B57" s="709"/>
      <c r="C57" s="709"/>
      <c r="D57" s="709" t="n">
        <f aca="false">'将来負担比率（分子）の構造'!I$51</f>
        <v>12708</v>
      </c>
      <c r="E57" s="709"/>
      <c r="F57" s="709"/>
      <c r="G57" s="709" t="n">
        <f aca="false">'将来負担比率（分子）の構造'!J$51</f>
        <v>12854</v>
      </c>
      <c r="H57" s="709"/>
      <c r="I57" s="709"/>
      <c r="J57" s="709" t="n">
        <f aca="false">'将来負担比率（分子）の構造'!K$51</f>
        <v>11758</v>
      </c>
      <c r="K57" s="709"/>
      <c r="L57" s="709"/>
      <c r="M57" s="709" t="n">
        <f aca="false">'将来負担比率（分子）の構造'!L$51</f>
        <v>11514</v>
      </c>
      <c r="N57" s="709"/>
      <c r="O57" s="709"/>
      <c r="P57" s="709" t="n">
        <f aca="false">'将来負担比率（分子）の構造'!M$51</f>
        <v>10577</v>
      </c>
    </row>
    <row r="58" customFormat="false" ht="13.5" hidden="false" customHeight="false" outlineLevel="0" collapsed="false">
      <c r="A58" s="710" t="s">
        <v>484</v>
      </c>
      <c r="B58" s="709"/>
      <c r="C58" s="709"/>
      <c r="D58" s="709" t="n">
        <f aca="false">'将来負担比率（分子）の構造'!I$50</f>
        <v>15991</v>
      </c>
      <c r="E58" s="709"/>
      <c r="F58" s="709"/>
      <c r="G58" s="709" t="n">
        <f aca="false">'将来負担比率（分子）の構造'!J$50</f>
        <v>15013</v>
      </c>
      <c r="H58" s="709"/>
      <c r="I58" s="709"/>
      <c r="J58" s="709" t="n">
        <f aca="false">'将来負担比率（分子）の構造'!K$50</f>
        <v>14774</v>
      </c>
      <c r="K58" s="709"/>
      <c r="L58" s="709"/>
      <c r="M58" s="709" t="n">
        <f aca="false">'将来負担比率（分子）の構造'!L$50</f>
        <v>17535</v>
      </c>
      <c r="N58" s="709"/>
      <c r="O58" s="709"/>
      <c r="P58" s="709" t="n">
        <f aca="false">'将来負担比率（分子）の構造'!M$50</f>
        <v>19875</v>
      </c>
    </row>
    <row r="59" customFormat="false" ht="13.5" hidden="false" customHeight="false" outlineLevel="0" collapsed="false">
      <c r="A59" s="710" t="s">
        <v>482</v>
      </c>
      <c r="B59" s="709" t="str">
        <f aca="false">'将来負担比率（分子）の構造'!I$49</f>
        <v>-</v>
      </c>
      <c r="C59" s="709"/>
      <c r="D59" s="709"/>
      <c r="E59" s="709" t="str">
        <f aca="false">'将来負担比率（分子）の構造'!J$49</f>
        <v>-</v>
      </c>
      <c r="F59" s="709"/>
      <c r="G59" s="709"/>
      <c r="H59" s="709" t="str">
        <f aca="false">'将来負担比率（分子）の構造'!K$49</f>
        <v>-</v>
      </c>
      <c r="I59" s="709"/>
      <c r="J59" s="709"/>
      <c r="K59" s="709" t="str">
        <f aca="false">'将来負担比率（分子）の構造'!L$49</f>
        <v>-</v>
      </c>
      <c r="L59" s="709"/>
      <c r="M59" s="709"/>
      <c r="N59" s="709" t="str">
        <f aca="false">'将来負担比率（分子）の構造'!M$49</f>
        <v>-</v>
      </c>
      <c r="O59" s="709"/>
      <c r="P59" s="709"/>
    </row>
    <row r="60" customFormat="false" ht="13.5" hidden="false" customHeight="false" outlineLevel="0" collapsed="false">
      <c r="A60" s="710" t="s">
        <v>311</v>
      </c>
      <c r="B60" s="709" t="str">
        <f aca="false">'将来負担比率（分子）の構造'!I$48</f>
        <v>-</v>
      </c>
      <c r="C60" s="709"/>
      <c r="D60" s="709"/>
      <c r="E60" s="709" t="str">
        <f aca="false">'将来負担比率（分子）の構造'!J$48</f>
        <v>-</v>
      </c>
      <c r="F60" s="709"/>
      <c r="G60" s="709"/>
      <c r="H60" s="709" t="str">
        <f aca="false">'将来負担比率（分子）の構造'!K$48</f>
        <v>-</v>
      </c>
      <c r="I60" s="709"/>
      <c r="J60" s="709"/>
      <c r="K60" s="709" t="str">
        <f aca="false">'将来負担比率（分子）の構造'!L$48</f>
        <v>-</v>
      </c>
      <c r="L60" s="709"/>
      <c r="M60" s="709"/>
      <c r="N60" s="709" t="str">
        <f aca="false">'将来負担比率（分子）の構造'!M$48</f>
        <v>-</v>
      </c>
      <c r="O60" s="709"/>
      <c r="P60" s="709"/>
    </row>
    <row r="61" customFormat="false" ht="13.5" hidden="false" customHeight="false" outlineLevel="0" collapsed="false">
      <c r="A61" s="710" t="s">
        <v>480</v>
      </c>
      <c r="B61" s="709" t="str">
        <f aca="false">'将来負担比率（分子）の構造'!I$46</f>
        <v>-</v>
      </c>
      <c r="C61" s="709"/>
      <c r="D61" s="709"/>
      <c r="E61" s="709" t="str">
        <f aca="false">'将来負担比率（分子）の構造'!J$46</f>
        <v>-</v>
      </c>
      <c r="F61" s="709"/>
      <c r="G61" s="709"/>
      <c r="H61" s="709" t="str">
        <f aca="false">'将来負担比率（分子）の構造'!K$46</f>
        <v>-</v>
      </c>
      <c r="I61" s="709"/>
      <c r="J61" s="709"/>
      <c r="K61" s="709" t="str">
        <f aca="false">'将来負担比率（分子）の構造'!L$46</f>
        <v>-</v>
      </c>
      <c r="L61" s="709"/>
      <c r="M61" s="709"/>
      <c r="N61" s="709" t="str">
        <f aca="false">'将来負担比率（分子）の構造'!M$46</f>
        <v>-</v>
      </c>
      <c r="O61" s="709"/>
      <c r="P61" s="709"/>
    </row>
    <row r="62" customFormat="false" ht="13.5" hidden="false" customHeight="false" outlineLevel="0" collapsed="false">
      <c r="A62" s="710" t="s">
        <v>479</v>
      </c>
      <c r="B62" s="709" t="n">
        <f aca="false">'将来負担比率（分子）の構造'!I$45</f>
        <v>3712</v>
      </c>
      <c r="C62" s="709"/>
      <c r="D62" s="709"/>
      <c r="E62" s="709" t="n">
        <f aca="false">'将来負担比率（分子）の構造'!J$45</f>
        <v>3650</v>
      </c>
      <c r="F62" s="709"/>
      <c r="G62" s="709"/>
      <c r="H62" s="709" t="n">
        <f aca="false">'将来負担比率（分子）の構造'!K$45</f>
        <v>3576</v>
      </c>
      <c r="I62" s="709"/>
      <c r="J62" s="709"/>
      <c r="K62" s="709" t="n">
        <f aca="false">'将来負担比率（分子）の構造'!L$45</f>
        <v>3751</v>
      </c>
      <c r="L62" s="709"/>
      <c r="M62" s="709"/>
      <c r="N62" s="709" t="n">
        <f aca="false">'将来負担比率（分子）の構造'!M$45</f>
        <v>3761</v>
      </c>
      <c r="O62" s="709"/>
      <c r="P62" s="709"/>
    </row>
    <row r="63" customFormat="false" ht="13.5" hidden="false" customHeight="false" outlineLevel="0" collapsed="false">
      <c r="A63" s="710" t="s">
        <v>478</v>
      </c>
      <c r="B63" s="709" t="n">
        <f aca="false">'将来負担比率（分子）の構造'!I$44</f>
        <v>1204</v>
      </c>
      <c r="C63" s="709"/>
      <c r="D63" s="709"/>
      <c r="E63" s="709" t="n">
        <f aca="false">'将来負担比率（分子）の構造'!J$44</f>
        <v>1123</v>
      </c>
      <c r="F63" s="709"/>
      <c r="G63" s="709"/>
      <c r="H63" s="709" t="n">
        <f aca="false">'将来負担比率（分子）の構造'!K$44</f>
        <v>1092</v>
      </c>
      <c r="I63" s="709"/>
      <c r="J63" s="709"/>
      <c r="K63" s="709" t="n">
        <f aca="false">'将来負担比率（分子）の構造'!L$44</f>
        <v>1083</v>
      </c>
      <c r="L63" s="709"/>
      <c r="M63" s="709"/>
      <c r="N63" s="709" t="n">
        <f aca="false">'将来負担比率（分子）の構造'!M$44</f>
        <v>1023</v>
      </c>
      <c r="O63" s="709"/>
      <c r="P63" s="709"/>
    </row>
    <row r="64" customFormat="false" ht="13.5" hidden="false" customHeight="false" outlineLevel="0" collapsed="false">
      <c r="A64" s="710" t="s">
        <v>477</v>
      </c>
      <c r="B64" s="709" t="n">
        <f aca="false">'将来負担比率（分子）の構造'!I$43</f>
        <v>9706</v>
      </c>
      <c r="C64" s="709"/>
      <c r="D64" s="709"/>
      <c r="E64" s="709" t="n">
        <f aca="false">'将来負担比率（分子）の構造'!J$43</f>
        <v>8991</v>
      </c>
      <c r="F64" s="709"/>
      <c r="G64" s="709"/>
      <c r="H64" s="709" t="n">
        <f aca="false">'将来負担比率（分子）の構造'!K$43</f>
        <v>8270</v>
      </c>
      <c r="I64" s="709"/>
      <c r="J64" s="709"/>
      <c r="K64" s="709" t="n">
        <f aca="false">'将来負担比率（分子）の構造'!L$43</f>
        <v>7718</v>
      </c>
      <c r="L64" s="709"/>
      <c r="M64" s="709"/>
      <c r="N64" s="709" t="n">
        <f aca="false">'将来負担比率（分子）の構造'!M$43</f>
        <v>6216</v>
      </c>
      <c r="O64" s="709"/>
      <c r="P64" s="709"/>
    </row>
    <row r="65" customFormat="false" ht="13.5" hidden="false" customHeight="false" outlineLevel="0" collapsed="false">
      <c r="A65" s="710" t="s">
        <v>476</v>
      </c>
      <c r="B65" s="709" t="str">
        <f aca="false">'将来負担比率（分子）の構造'!I$42</f>
        <v>-</v>
      </c>
      <c r="C65" s="709"/>
      <c r="D65" s="709"/>
      <c r="E65" s="709" t="str">
        <f aca="false">'将来負担比率（分子）の構造'!J$42</f>
        <v>-</v>
      </c>
      <c r="F65" s="709"/>
      <c r="G65" s="709"/>
      <c r="H65" s="709" t="str">
        <f aca="false">'将来負担比率（分子）の構造'!K$42</f>
        <v>-</v>
      </c>
      <c r="I65" s="709"/>
      <c r="J65" s="709"/>
      <c r="K65" s="709" t="n">
        <f aca="false">'将来負担比率（分子）の構造'!L$42</f>
        <v>832</v>
      </c>
      <c r="L65" s="709"/>
      <c r="M65" s="709"/>
      <c r="N65" s="709" t="n">
        <f aca="false">'将来負担比率（分子）の構造'!M$42</f>
        <v>833</v>
      </c>
      <c r="O65" s="709"/>
      <c r="P65" s="709"/>
    </row>
    <row r="66" customFormat="false" ht="13.5" hidden="false" customHeight="false" outlineLevel="0" collapsed="false">
      <c r="A66" s="710" t="s">
        <v>475</v>
      </c>
      <c r="B66" s="709" t="n">
        <f aca="false">'将来負担比率（分子）の構造'!I$41</f>
        <v>45078</v>
      </c>
      <c r="C66" s="709"/>
      <c r="D66" s="709"/>
      <c r="E66" s="709" t="n">
        <f aca="false">'将来負担比率（分子）の構造'!J$41</f>
        <v>44559</v>
      </c>
      <c r="F66" s="709"/>
      <c r="G66" s="709"/>
      <c r="H66" s="709" t="n">
        <f aca="false">'将来負担比率（分子）の構造'!K$41</f>
        <v>46109</v>
      </c>
      <c r="I66" s="709"/>
      <c r="J66" s="709"/>
      <c r="K66" s="709" t="n">
        <f aca="false">'将来負担比率（分子）の構造'!L$41</f>
        <v>44516</v>
      </c>
      <c r="L66" s="709"/>
      <c r="M66" s="709"/>
      <c r="N66" s="709" t="n">
        <f aca="false">'将来負担比率（分子）の構造'!M$41</f>
        <v>41609</v>
      </c>
      <c r="O66" s="709"/>
      <c r="P66" s="709"/>
    </row>
    <row r="67" customFormat="false" ht="13.5" hidden="false" customHeight="false" outlineLevel="0" collapsed="false">
      <c r="A67" s="710" t="s">
        <v>487</v>
      </c>
      <c r="B67" s="709" t="e">
        <f aca="false">NA()</f>
        <v>#N/A</v>
      </c>
      <c r="C67" s="709" t="n">
        <f aca="false">IF(ISNUMBER('将来負担比率（分子）の構造'!I$53), IF('将来負担比率（分子）の構造'!I$53 &lt; 0, 0, '将来負担比率（分子）の構造'!I$53), NA())</f>
        <v>0</v>
      </c>
      <c r="D67" s="709" t="e">
        <f aca="false">NA()</f>
        <v>#N/A</v>
      </c>
      <c r="E67" s="709" t="e">
        <f aca="false">NA()</f>
        <v>#N/A</v>
      </c>
      <c r="F67" s="709" t="n">
        <f aca="false">IF(ISNUMBER('将来負担比率（分子）の構造'!J$53), IF('将来負担比率（分子）の構造'!J$53 &lt; 0, 0, '将来負担比率（分子）の構造'!J$53), NA())</f>
        <v>0</v>
      </c>
      <c r="G67" s="709" t="e">
        <f aca="false">NA()</f>
        <v>#N/A</v>
      </c>
      <c r="H67" s="709" t="e">
        <f aca="false">NA()</f>
        <v>#N/A</v>
      </c>
      <c r="I67" s="709" t="n">
        <f aca="false">IF(ISNUMBER('将来負担比率（分子）の構造'!K$53), IF('将来負担比率（分子）の構造'!K$53 &lt; 0, 0, '将来負担比率（分子）の構造'!K$53), NA())</f>
        <v>0</v>
      </c>
      <c r="J67" s="709" t="e">
        <f aca="false">NA()</f>
        <v>#N/A</v>
      </c>
      <c r="K67" s="709" t="e">
        <f aca="false">NA()</f>
        <v>#N/A</v>
      </c>
      <c r="L67" s="709" t="n">
        <f aca="false">IF(ISNUMBER('将来負担比率（分子）の構造'!L$53), IF('将来負担比率（分子）の構造'!L$53 &lt; 0, 0, '将来負担比率（分子）の構造'!L$53), NA())</f>
        <v>0</v>
      </c>
      <c r="M67" s="709" t="e">
        <f aca="false">NA()</f>
        <v>#N/A</v>
      </c>
      <c r="N67" s="709" t="e">
        <f aca="false">NA()</f>
        <v>#N/A</v>
      </c>
      <c r="O67" s="709" t="n">
        <f aca="false">IF(ISNUMBER('将来負担比率（分子）の構造'!M$53), IF('将来負担比率（分子）の構造'!M$53 &lt; 0, 0, '将来負担比率（分子）の構造'!M$53), NA())</f>
        <v>0</v>
      </c>
      <c r="P67" s="709" t="e">
        <f aca="false">NA()</f>
        <v>#N/A</v>
      </c>
    </row>
    <row r="68" customFormat="false" ht="13.5" hidden="false" customHeight="false" outlineLevel="0" collapsed="false">
      <c r="A68" s="0"/>
      <c r="B68" s="0"/>
      <c r="C68" s="0"/>
      <c r="D68" s="0"/>
      <c r="E68" s="0"/>
      <c r="F68" s="0"/>
    </row>
    <row r="69" customFormat="false" ht="13.5" hidden="false" customHeight="false" outlineLevel="0" collapsed="false">
      <c r="A69" s="0"/>
      <c r="B69" s="0"/>
      <c r="C69" s="0"/>
      <c r="D69" s="0"/>
      <c r="E69" s="0"/>
      <c r="F69" s="0"/>
    </row>
    <row r="70" customFormat="false" ht="13.5" hidden="false" customHeight="false" outlineLevel="0" collapsed="false">
      <c r="A70" s="713" t="s">
        <v>504</v>
      </c>
      <c r="B70" s="713"/>
      <c r="C70" s="713"/>
      <c r="D70" s="713"/>
      <c r="E70" s="713"/>
      <c r="F70" s="713"/>
    </row>
    <row r="71" customFormat="false" ht="13.5" hidden="false" customHeight="false" outlineLevel="0" collapsed="false">
      <c r="A71" s="714"/>
      <c r="B71" s="714" t="str">
        <f aca="false">基金残高に係る経年分析!F54</f>
        <v>R02</v>
      </c>
      <c r="C71" s="714" t="str">
        <f aca="false">基金残高に係る経年分析!G54</f>
        <v>R03</v>
      </c>
      <c r="D71" s="714" t="str">
        <f aca="false">基金残高に係る経年分析!H54</f>
        <v>R04</v>
      </c>
    </row>
    <row r="72" customFormat="false" ht="13.5" hidden="false" customHeight="false" outlineLevel="0" collapsed="false">
      <c r="A72" s="715" t="s">
        <v>101</v>
      </c>
      <c r="B72" s="716" t="n">
        <f aca="false">基金残高に係る経年分析!F55</f>
        <v>5343</v>
      </c>
      <c r="C72" s="716" t="n">
        <f aca="false">基金残高に係る経年分析!G55</f>
        <v>5544</v>
      </c>
      <c r="D72" s="716" t="n">
        <f aca="false">基金残高に係る経年分析!H55</f>
        <v>6402</v>
      </c>
    </row>
    <row r="73" customFormat="false" ht="13.5" hidden="false" customHeight="false" outlineLevel="0" collapsed="false">
      <c r="A73" s="715" t="s">
        <v>104</v>
      </c>
      <c r="B73" s="716" t="n">
        <f aca="false">基金残高に係る経年分析!F56</f>
        <v>2381</v>
      </c>
      <c r="C73" s="716" t="n">
        <f aca="false">基金残高に係る経年分析!G56</f>
        <v>3181</v>
      </c>
      <c r="D73" s="716" t="n">
        <f aca="false">基金残高に係る経年分析!H56</f>
        <v>3782</v>
      </c>
    </row>
    <row r="74" customFormat="false" ht="13.5" hidden="false" customHeight="false" outlineLevel="0" collapsed="false">
      <c r="A74" s="715" t="s">
        <v>106</v>
      </c>
      <c r="B74" s="716" t="n">
        <f aca="false">基金残高に係る経年分析!F57</f>
        <v>5428</v>
      </c>
      <c r="C74" s="716" t="n">
        <f aca="false">基金残高に係る経年分析!G57</f>
        <v>6992</v>
      </c>
      <c r="D74" s="716" t="n">
        <f aca="false">基金残高に係る経年分析!H57</f>
        <v>7852</v>
      </c>
    </row>
  </sheetData>
  <sheetProtection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EM4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1.25">
  </sheetFormatPr>
  <cols>
    <col collapsed="false" hidden="false" max="1" min="1" style="114" width="1.60728744939271"/>
    <col collapsed="false" hidden="false" max="2" min="2" style="114" width="2.25101214574899"/>
    <col collapsed="false" hidden="false" max="16" min="3" style="114" width="2.67611336032389"/>
    <col collapsed="false" hidden="false" max="17" min="17" style="114" width="2.25101214574899"/>
    <col collapsed="false" hidden="false" max="95" min="18" style="114" width="1.60728744939271"/>
    <col collapsed="false" hidden="false" max="133" min="96" style="115" width="1.60728744939271"/>
    <col collapsed="false" hidden="false" max="143" min="134" style="114" width="1.60728744939271"/>
    <col collapsed="false" hidden="true" max="1025" min="144" style="114" width="0"/>
  </cols>
  <sheetData>
    <row r="1" s="114" customFormat="true" ht="22.5" hidden="false" customHeight="true" outlineLevel="0" collapsed="false">
      <c r="B1" s="116"/>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8" t="s">
        <v>127</v>
      </c>
      <c r="DI1" s="118"/>
      <c r="DJ1" s="118"/>
      <c r="DK1" s="118"/>
      <c r="DL1" s="118"/>
      <c r="DM1" s="118"/>
      <c r="DN1" s="118"/>
      <c r="DP1" s="118" t="s">
        <v>128</v>
      </c>
      <c r="DQ1" s="118"/>
      <c r="DR1" s="118"/>
      <c r="DS1" s="118"/>
      <c r="DT1" s="118"/>
      <c r="DU1" s="118"/>
      <c r="DV1" s="118"/>
      <c r="DW1" s="118"/>
      <c r="DX1" s="118"/>
      <c r="DY1" s="118"/>
      <c r="DZ1" s="118"/>
      <c r="EA1" s="118"/>
      <c r="EB1" s="118"/>
      <c r="EC1" s="118"/>
      <c r="ED1" s="117"/>
      <c r="EE1" s="117"/>
      <c r="EF1" s="117"/>
      <c r="EG1" s="117"/>
      <c r="EH1" s="117"/>
      <c r="EI1" s="117"/>
      <c r="EJ1" s="117"/>
      <c r="EK1" s="117"/>
      <c r="EL1" s="117"/>
      <c r="EM1" s="117"/>
    </row>
    <row r="2" customFormat="false" ht="22.5" hidden="false" customHeight="true" outlineLevel="0" collapsed="false">
      <c r="B2" s="119" t="s">
        <v>129</v>
      </c>
      <c r="C2" s="0"/>
      <c r="D2" s="0"/>
      <c r="E2" s="0"/>
      <c r="F2" s="0"/>
      <c r="G2" s="0"/>
      <c r="H2" s="0"/>
      <c r="I2" s="0"/>
      <c r="J2" s="0"/>
      <c r="K2" s="0"/>
      <c r="L2" s="0"/>
      <c r="M2" s="0"/>
      <c r="N2" s="0"/>
      <c r="O2" s="0"/>
      <c r="P2" s="0"/>
      <c r="Q2" s="0"/>
      <c r="R2" s="120"/>
      <c r="S2" s="120"/>
      <c r="T2" s="120"/>
      <c r="U2" s="120"/>
      <c r="V2" s="120"/>
      <c r="W2" s="120"/>
      <c r="X2" s="120"/>
      <c r="Y2" s="120"/>
      <c r="Z2" s="120"/>
      <c r="AA2" s="120"/>
      <c r="AB2" s="120"/>
      <c r="AC2" s="120"/>
      <c r="AD2" s="0"/>
      <c r="AE2" s="121"/>
      <c r="AF2" s="121"/>
      <c r="AG2" s="121"/>
      <c r="AH2" s="121"/>
      <c r="AI2" s="121"/>
      <c r="AJ2" s="120"/>
      <c r="AK2" s="120"/>
      <c r="AL2" s="120"/>
      <c r="AM2" s="120"/>
      <c r="AN2" s="120"/>
      <c r="AO2" s="120"/>
      <c r="AP2" s="12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row>
    <row r="3" customFormat="false" ht="11.25" hidden="false" customHeight="true" outlineLevel="0" collapsed="false">
      <c r="B3" s="122" t="s">
        <v>130</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3" t="s">
        <v>131</v>
      </c>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0"/>
      <c r="CD3" s="123" t="s">
        <v>132</v>
      </c>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row>
    <row r="4" customFormat="false" ht="11.25" hidden="false" customHeight="true" outlineLevel="0" collapsed="false">
      <c r="B4" s="123" t="s">
        <v>7</v>
      </c>
      <c r="C4" s="123"/>
      <c r="D4" s="123"/>
      <c r="E4" s="123"/>
      <c r="F4" s="123"/>
      <c r="G4" s="123"/>
      <c r="H4" s="123"/>
      <c r="I4" s="123"/>
      <c r="J4" s="123"/>
      <c r="K4" s="123"/>
      <c r="L4" s="123"/>
      <c r="M4" s="123"/>
      <c r="N4" s="123"/>
      <c r="O4" s="123"/>
      <c r="P4" s="123"/>
      <c r="Q4" s="123"/>
      <c r="R4" s="123" t="s">
        <v>133</v>
      </c>
      <c r="S4" s="123"/>
      <c r="T4" s="123"/>
      <c r="U4" s="123"/>
      <c r="V4" s="123"/>
      <c r="W4" s="123"/>
      <c r="X4" s="123"/>
      <c r="Y4" s="123"/>
      <c r="Z4" s="123" t="s">
        <v>134</v>
      </c>
      <c r="AA4" s="123"/>
      <c r="AB4" s="123"/>
      <c r="AC4" s="123"/>
      <c r="AD4" s="123" t="s">
        <v>135</v>
      </c>
      <c r="AE4" s="123"/>
      <c r="AF4" s="123"/>
      <c r="AG4" s="123"/>
      <c r="AH4" s="123"/>
      <c r="AI4" s="123"/>
      <c r="AJ4" s="123"/>
      <c r="AK4" s="123"/>
      <c r="AL4" s="123" t="s">
        <v>134</v>
      </c>
      <c r="AM4" s="123"/>
      <c r="AN4" s="123"/>
      <c r="AO4" s="123"/>
      <c r="AP4" s="123" t="s">
        <v>7</v>
      </c>
      <c r="AQ4" s="123"/>
      <c r="AR4" s="123"/>
      <c r="AS4" s="123"/>
      <c r="AT4" s="123"/>
      <c r="AU4" s="123"/>
      <c r="AV4" s="123"/>
      <c r="AW4" s="123"/>
      <c r="AX4" s="123"/>
      <c r="AY4" s="123"/>
      <c r="AZ4" s="123"/>
      <c r="BA4" s="123"/>
      <c r="BB4" s="123"/>
      <c r="BC4" s="123"/>
      <c r="BD4" s="123"/>
      <c r="BE4" s="123"/>
      <c r="BF4" s="123"/>
      <c r="BG4" s="123" t="s">
        <v>136</v>
      </c>
      <c r="BH4" s="123"/>
      <c r="BI4" s="123"/>
      <c r="BJ4" s="123"/>
      <c r="BK4" s="123"/>
      <c r="BL4" s="123"/>
      <c r="BM4" s="123"/>
      <c r="BN4" s="123"/>
      <c r="BO4" s="123" t="s">
        <v>134</v>
      </c>
      <c r="BP4" s="123"/>
      <c r="BQ4" s="123"/>
      <c r="BR4" s="123"/>
      <c r="BS4" s="123" t="s">
        <v>137</v>
      </c>
      <c r="BT4" s="123"/>
      <c r="BU4" s="123"/>
      <c r="BV4" s="123"/>
      <c r="BW4" s="123"/>
      <c r="BX4" s="123"/>
      <c r="BY4" s="123"/>
      <c r="BZ4" s="123"/>
      <c r="CA4" s="123"/>
      <c r="CB4" s="123"/>
      <c r="CC4" s="0"/>
      <c r="CD4" s="123" t="s">
        <v>138</v>
      </c>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row>
    <row r="5" customFormat="false" ht="11.25" hidden="false" customHeight="true" outlineLevel="0" collapsed="false">
      <c r="B5" s="124" t="s">
        <v>139</v>
      </c>
      <c r="C5" s="124"/>
      <c r="D5" s="124"/>
      <c r="E5" s="124"/>
      <c r="F5" s="124"/>
      <c r="G5" s="124"/>
      <c r="H5" s="124"/>
      <c r="I5" s="124"/>
      <c r="J5" s="124"/>
      <c r="K5" s="124"/>
      <c r="L5" s="124"/>
      <c r="M5" s="124"/>
      <c r="N5" s="124"/>
      <c r="O5" s="124"/>
      <c r="P5" s="124"/>
      <c r="Q5" s="124"/>
      <c r="R5" s="125" t="n">
        <v>25247698</v>
      </c>
      <c r="S5" s="125"/>
      <c r="T5" s="125"/>
      <c r="U5" s="125"/>
      <c r="V5" s="125"/>
      <c r="W5" s="125"/>
      <c r="X5" s="125"/>
      <c r="Y5" s="125"/>
      <c r="Z5" s="126" t="n">
        <v>45.6</v>
      </c>
      <c r="AA5" s="126"/>
      <c r="AB5" s="126"/>
      <c r="AC5" s="126"/>
      <c r="AD5" s="127" t="n">
        <v>23409161</v>
      </c>
      <c r="AE5" s="127"/>
      <c r="AF5" s="127"/>
      <c r="AG5" s="127"/>
      <c r="AH5" s="127"/>
      <c r="AI5" s="127"/>
      <c r="AJ5" s="127"/>
      <c r="AK5" s="127"/>
      <c r="AL5" s="128" t="n">
        <v>76.9</v>
      </c>
      <c r="AM5" s="128"/>
      <c r="AN5" s="128"/>
      <c r="AO5" s="128"/>
      <c r="AP5" s="124" t="s">
        <v>140</v>
      </c>
      <c r="AQ5" s="124"/>
      <c r="AR5" s="124"/>
      <c r="AS5" s="124"/>
      <c r="AT5" s="124"/>
      <c r="AU5" s="124"/>
      <c r="AV5" s="124"/>
      <c r="AW5" s="124"/>
      <c r="AX5" s="124"/>
      <c r="AY5" s="124"/>
      <c r="AZ5" s="124"/>
      <c r="BA5" s="124"/>
      <c r="BB5" s="124"/>
      <c r="BC5" s="124"/>
      <c r="BD5" s="124"/>
      <c r="BE5" s="124"/>
      <c r="BF5" s="124"/>
      <c r="BG5" s="129" t="n">
        <v>23406381</v>
      </c>
      <c r="BH5" s="129"/>
      <c r="BI5" s="129"/>
      <c r="BJ5" s="129"/>
      <c r="BK5" s="129"/>
      <c r="BL5" s="129"/>
      <c r="BM5" s="129"/>
      <c r="BN5" s="129"/>
      <c r="BO5" s="130" t="n">
        <v>92.7</v>
      </c>
      <c r="BP5" s="130"/>
      <c r="BQ5" s="130"/>
      <c r="BR5" s="130"/>
      <c r="BS5" s="131" t="n">
        <v>632193</v>
      </c>
      <c r="BT5" s="131"/>
      <c r="BU5" s="131"/>
      <c r="BV5" s="131"/>
      <c r="BW5" s="131"/>
      <c r="BX5" s="131"/>
      <c r="BY5" s="131"/>
      <c r="BZ5" s="131"/>
      <c r="CA5" s="131"/>
      <c r="CB5" s="131"/>
      <c r="CC5" s="0"/>
      <c r="CD5" s="123" t="s">
        <v>7</v>
      </c>
      <c r="CE5" s="123"/>
      <c r="CF5" s="123"/>
      <c r="CG5" s="123"/>
      <c r="CH5" s="123"/>
      <c r="CI5" s="123"/>
      <c r="CJ5" s="123"/>
      <c r="CK5" s="123"/>
      <c r="CL5" s="123"/>
      <c r="CM5" s="123"/>
      <c r="CN5" s="123"/>
      <c r="CO5" s="123"/>
      <c r="CP5" s="123"/>
      <c r="CQ5" s="123"/>
      <c r="CR5" s="123" t="s">
        <v>141</v>
      </c>
      <c r="CS5" s="123"/>
      <c r="CT5" s="123"/>
      <c r="CU5" s="123"/>
      <c r="CV5" s="123"/>
      <c r="CW5" s="123"/>
      <c r="CX5" s="123"/>
      <c r="CY5" s="123"/>
      <c r="CZ5" s="123" t="s">
        <v>134</v>
      </c>
      <c r="DA5" s="123"/>
      <c r="DB5" s="123"/>
      <c r="DC5" s="123"/>
      <c r="DD5" s="132" t="s">
        <v>142</v>
      </c>
      <c r="DE5" s="132"/>
      <c r="DF5" s="132"/>
      <c r="DG5" s="132"/>
      <c r="DH5" s="132"/>
      <c r="DI5" s="132"/>
      <c r="DJ5" s="132"/>
      <c r="DK5" s="132"/>
      <c r="DL5" s="132"/>
      <c r="DM5" s="132"/>
      <c r="DN5" s="132"/>
      <c r="DO5" s="132"/>
      <c r="DP5" s="132"/>
      <c r="DQ5" s="132" t="s">
        <v>143</v>
      </c>
      <c r="DR5" s="132"/>
      <c r="DS5" s="132"/>
      <c r="DT5" s="132"/>
      <c r="DU5" s="132"/>
      <c r="DV5" s="132"/>
      <c r="DW5" s="132"/>
      <c r="DX5" s="132"/>
      <c r="DY5" s="132"/>
      <c r="DZ5" s="132"/>
      <c r="EA5" s="132"/>
      <c r="EB5" s="132"/>
      <c r="EC5" s="132"/>
    </row>
    <row r="6" customFormat="false" ht="11.25" hidden="false" customHeight="true" outlineLevel="0" collapsed="false">
      <c r="B6" s="133" t="s">
        <v>144</v>
      </c>
      <c r="C6" s="133"/>
      <c r="D6" s="133"/>
      <c r="E6" s="133"/>
      <c r="F6" s="133"/>
      <c r="G6" s="133"/>
      <c r="H6" s="133"/>
      <c r="I6" s="133"/>
      <c r="J6" s="133"/>
      <c r="K6" s="133"/>
      <c r="L6" s="133"/>
      <c r="M6" s="133"/>
      <c r="N6" s="133"/>
      <c r="O6" s="133"/>
      <c r="P6" s="133"/>
      <c r="Q6" s="133"/>
      <c r="R6" s="129" t="n">
        <v>322811</v>
      </c>
      <c r="S6" s="129"/>
      <c r="T6" s="129"/>
      <c r="U6" s="129"/>
      <c r="V6" s="129"/>
      <c r="W6" s="129"/>
      <c r="X6" s="129"/>
      <c r="Y6" s="129"/>
      <c r="Z6" s="130" t="n">
        <v>0.6</v>
      </c>
      <c r="AA6" s="130"/>
      <c r="AB6" s="130"/>
      <c r="AC6" s="130"/>
      <c r="AD6" s="134" t="n">
        <v>322811</v>
      </c>
      <c r="AE6" s="134"/>
      <c r="AF6" s="134"/>
      <c r="AG6" s="134"/>
      <c r="AH6" s="134"/>
      <c r="AI6" s="134"/>
      <c r="AJ6" s="134"/>
      <c r="AK6" s="134"/>
      <c r="AL6" s="135" t="n">
        <v>1.1</v>
      </c>
      <c r="AM6" s="135"/>
      <c r="AN6" s="135"/>
      <c r="AO6" s="135"/>
      <c r="AP6" s="133" t="s">
        <v>145</v>
      </c>
      <c r="AQ6" s="133"/>
      <c r="AR6" s="133"/>
      <c r="AS6" s="133"/>
      <c r="AT6" s="133"/>
      <c r="AU6" s="133"/>
      <c r="AV6" s="133"/>
      <c r="AW6" s="133"/>
      <c r="AX6" s="133"/>
      <c r="AY6" s="133"/>
      <c r="AZ6" s="133"/>
      <c r="BA6" s="133"/>
      <c r="BB6" s="133"/>
      <c r="BC6" s="133"/>
      <c r="BD6" s="133"/>
      <c r="BE6" s="133"/>
      <c r="BF6" s="133"/>
      <c r="BG6" s="129" t="n">
        <v>23406381</v>
      </c>
      <c r="BH6" s="129"/>
      <c r="BI6" s="129"/>
      <c r="BJ6" s="129"/>
      <c r="BK6" s="129"/>
      <c r="BL6" s="129"/>
      <c r="BM6" s="129"/>
      <c r="BN6" s="129"/>
      <c r="BO6" s="130" t="n">
        <v>92.7</v>
      </c>
      <c r="BP6" s="130"/>
      <c r="BQ6" s="130"/>
      <c r="BR6" s="130"/>
      <c r="BS6" s="131" t="n">
        <v>632193</v>
      </c>
      <c r="BT6" s="131"/>
      <c r="BU6" s="131"/>
      <c r="BV6" s="131"/>
      <c r="BW6" s="131"/>
      <c r="BX6" s="131"/>
      <c r="BY6" s="131"/>
      <c r="BZ6" s="131"/>
      <c r="CA6" s="131"/>
      <c r="CB6" s="131"/>
      <c r="CC6" s="0"/>
      <c r="CD6" s="124" t="s">
        <v>146</v>
      </c>
      <c r="CE6" s="124"/>
      <c r="CF6" s="124"/>
      <c r="CG6" s="124"/>
      <c r="CH6" s="124"/>
      <c r="CI6" s="124"/>
      <c r="CJ6" s="124"/>
      <c r="CK6" s="124"/>
      <c r="CL6" s="124"/>
      <c r="CM6" s="124"/>
      <c r="CN6" s="124"/>
      <c r="CO6" s="124"/>
      <c r="CP6" s="124"/>
      <c r="CQ6" s="124"/>
      <c r="CR6" s="129" t="n">
        <v>286737</v>
      </c>
      <c r="CS6" s="129"/>
      <c r="CT6" s="129"/>
      <c r="CU6" s="129"/>
      <c r="CV6" s="129"/>
      <c r="CW6" s="129"/>
      <c r="CX6" s="129"/>
      <c r="CY6" s="129"/>
      <c r="CZ6" s="126" t="n">
        <v>0.5</v>
      </c>
      <c r="DA6" s="126"/>
      <c r="DB6" s="126"/>
      <c r="DC6" s="126"/>
      <c r="DD6" s="134" t="s">
        <v>47</v>
      </c>
      <c r="DE6" s="134"/>
      <c r="DF6" s="134"/>
      <c r="DG6" s="134"/>
      <c r="DH6" s="134"/>
      <c r="DI6" s="134"/>
      <c r="DJ6" s="134"/>
      <c r="DK6" s="134"/>
      <c r="DL6" s="134"/>
      <c r="DM6" s="134"/>
      <c r="DN6" s="134"/>
      <c r="DO6" s="134"/>
      <c r="DP6" s="134"/>
      <c r="DQ6" s="131" t="n">
        <v>286737</v>
      </c>
      <c r="DR6" s="131"/>
      <c r="DS6" s="131"/>
      <c r="DT6" s="131"/>
      <c r="DU6" s="131"/>
      <c r="DV6" s="131"/>
      <c r="DW6" s="131"/>
      <c r="DX6" s="131"/>
      <c r="DY6" s="131"/>
      <c r="DZ6" s="131"/>
      <c r="EA6" s="131"/>
      <c r="EB6" s="131"/>
      <c r="EC6" s="131"/>
    </row>
    <row r="7" customFormat="false" ht="11.25" hidden="false" customHeight="true" outlineLevel="0" collapsed="false">
      <c r="B7" s="133" t="s">
        <v>147</v>
      </c>
      <c r="C7" s="133"/>
      <c r="D7" s="133"/>
      <c r="E7" s="133"/>
      <c r="F7" s="133"/>
      <c r="G7" s="133"/>
      <c r="H7" s="133"/>
      <c r="I7" s="133"/>
      <c r="J7" s="133"/>
      <c r="K7" s="133"/>
      <c r="L7" s="133"/>
      <c r="M7" s="133"/>
      <c r="N7" s="133"/>
      <c r="O7" s="133"/>
      <c r="P7" s="133"/>
      <c r="Q7" s="133"/>
      <c r="R7" s="129" t="n">
        <v>12963</v>
      </c>
      <c r="S7" s="129"/>
      <c r="T7" s="129"/>
      <c r="U7" s="129"/>
      <c r="V7" s="129"/>
      <c r="W7" s="129"/>
      <c r="X7" s="129"/>
      <c r="Y7" s="129"/>
      <c r="Z7" s="130" t="n">
        <v>0</v>
      </c>
      <c r="AA7" s="130"/>
      <c r="AB7" s="130"/>
      <c r="AC7" s="130"/>
      <c r="AD7" s="134" t="n">
        <v>12963</v>
      </c>
      <c r="AE7" s="134"/>
      <c r="AF7" s="134"/>
      <c r="AG7" s="134"/>
      <c r="AH7" s="134"/>
      <c r="AI7" s="134"/>
      <c r="AJ7" s="134"/>
      <c r="AK7" s="134"/>
      <c r="AL7" s="135" t="n">
        <v>0</v>
      </c>
      <c r="AM7" s="135"/>
      <c r="AN7" s="135"/>
      <c r="AO7" s="135"/>
      <c r="AP7" s="133" t="s">
        <v>148</v>
      </c>
      <c r="AQ7" s="133"/>
      <c r="AR7" s="133"/>
      <c r="AS7" s="133"/>
      <c r="AT7" s="133"/>
      <c r="AU7" s="133"/>
      <c r="AV7" s="133"/>
      <c r="AW7" s="133"/>
      <c r="AX7" s="133"/>
      <c r="AY7" s="133"/>
      <c r="AZ7" s="133"/>
      <c r="BA7" s="133"/>
      <c r="BB7" s="133"/>
      <c r="BC7" s="133"/>
      <c r="BD7" s="133"/>
      <c r="BE7" s="133"/>
      <c r="BF7" s="133"/>
      <c r="BG7" s="129" t="n">
        <v>11991752</v>
      </c>
      <c r="BH7" s="129"/>
      <c r="BI7" s="129"/>
      <c r="BJ7" s="129"/>
      <c r="BK7" s="129"/>
      <c r="BL7" s="129"/>
      <c r="BM7" s="129"/>
      <c r="BN7" s="129"/>
      <c r="BO7" s="130" t="n">
        <v>47.5</v>
      </c>
      <c r="BP7" s="130"/>
      <c r="BQ7" s="130"/>
      <c r="BR7" s="130"/>
      <c r="BS7" s="131" t="n">
        <v>632193</v>
      </c>
      <c r="BT7" s="131"/>
      <c r="BU7" s="131"/>
      <c r="BV7" s="131"/>
      <c r="BW7" s="131"/>
      <c r="BX7" s="131"/>
      <c r="BY7" s="131"/>
      <c r="BZ7" s="131"/>
      <c r="CA7" s="131"/>
      <c r="CB7" s="131"/>
      <c r="CC7" s="0"/>
      <c r="CD7" s="133" t="s">
        <v>149</v>
      </c>
      <c r="CE7" s="133"/>
      <c r="CF7" s="133"/>
      <c r="CG7" s="133"/>
      <c r="CH7" s="133"/>
      <c r="CI7" s="133"/>
      <c r="CJ7" s="133"/>
      <c r="CK7" s="133"/>
      <c r="CL7" s="133"/>
      <c r="CM7" s="133"/>
      <c r="CN7" s="133"/>
      <c r="CO7" s="133"/>
      <c r="CP7" s="133"/>
      <c r="CQ7" s="133"/>
      <c r="CR7" s="129" t="n">
        <v>7315621</v>
      </c>
      <c r="CS7" s="129"/>
      <c r="CT7" s="129"/>
      <c r="CU7" s="129"/>
      <c r="CV7" s="129"/>
      <c r="CW7" s="129"/>
      <c r="CX7" s="129"/>
      <c r="CY7" s="129"/>
      <c r="CZ7" s="130" t="n">
        <v>13.4</v>
      </c>
      <c r="DA7" s="130"/>
      <c r="DB7" s="130"/>
      <c r="DC7" s="130"/>
      <c r="DD7" s="134" t="n">
        <v>155032</v>
      </c>
      <c r="DE7" s="134"/>
      <c r="DF7" s="134"/>
      <c r="DG7" s="134"/>
      <c r="DH7" s="134"/>
      <c r="DI7" s="134"/>
      <c r="DJ7" s="134"/>
      <c r="DK7" s="134"/>
      <c r="DL7" s="134"/>
      <c r="DM7" s="134"/>
      <c r="DN7" s="134"/>
      <c r="DO7" s="134"/>
      <c r="DP7" s="134"/>
      <c r="DQ7" s="131" t="n">
        <v>6012460</v>
      </c>
      <c r="DR7" s="131"/>
      <c r="DS7" s="131"/>
      <c r="DT7" s="131"/>
      <c r="DU7" s="131"/>
      <c r="DV7" s="131"/>
      <c r="DW7" s="131"/>
      <c r="DX7" s="131"/>
      <c r="DY7" s="131"/>
      <c r="DZ7" s="131"/>
      <c r="EA7" s="131"/>
      <c r="EB7" s="131"/>
      <c r="EC7" s="131"/>
    </row>
    <row r="8" customFormat="false" ht="11.25" hidden="false" customHeight="true" outlineLevel="0" collapsed="false">
      <c r="B8" s="133" t="s">
        <v>150</v>
      </c>
      <c r="C8" s="133"/>
      <c r="D8" s="133"/>
      <c r="E8" s="133"/>
      <c r="F8" s="133"/>
      <c r="G8" s="133"/>
      <c r="H8" s="133"/>
      <c r="I8" s="133"/>
      <c r="J8" s="133"/>
      <c r="K8" s="133"/>
      <c r="L8" s="133"/>
      <c r="M8" s="133"/>
      <c r="N8" s="133"/>
      <c r="O8" s="133"/>
      <c r="P8" s="133"/>
      <c r="Q8" s="133"/>
      <c r="R8" s="129" t="n">
        <v>129652</v>
      </c>
      <c r="S8" s="129"/>
      <c r="T8" s="129"/>
      <c r="U8" s="129"/>
      <c r="V8" s="129"/>
      <c r="W8" s="129"/>
      <c r="X8" s="129"/>
      <c r="Y8" s="129"/>
      <c r="Z8" s="130" t="n">
        <v>0.2</v>
      </c>
      <c r="AA8" s="130"/>
      <c r="AB8" s="130"/>
      <c r="AC8" s="130"/>
      <c r="AD8" s="134" t="n">
        <v>129652</v>
      </c>
      <c r="AE8" s="134"/>
      <c r="AF8" s="134"/>
      <c r="AG8" s="134"/>
      <c r="AH8" s="134"/>
      <c r="AI8" s="134"/>
      <c r="AJ8" s="134"/>
      <c r="AK8" s="134"/>
      <c r="AL8" s="135" t="n">
        <v>0.4</v>
      </c>
      <c r="AM8" s="135"/>
      <c r="AN8" s="135"/>
      <c r="AO8" s="135"/>
      <c r="AP8" s="133" t="s">
        <v>151</v>
      </c>
      <c r="AQ8" s="133"/>
      <c r="AR8" s="133"/>
      <c r="AS8" s="133"/>
      <c r="AT8" s="133"/>
      <c r="AU8" s="133"/>
      <c r="AV8" s="133"/>
      <c r="AW8" s="133"/>
      <c r="AX8" s="133"/>
      <c r="AY8" s="133"/>
      <c r="AZ8" s="133"/>
      <c r="BA8" s="133"/>
      <c r="BB8" s="133"/>
      <c r="BC8" s="133"/>
      <c r="BD8" s="133"/>
      <c r="BE8" s="133"/>
      <c r="BF8" s="133"/>
      <c r="BG8" s="129" t="n">
        <v>248017</v>
      </c>
      <c r="BH8" s="129"/>
      <c r="BI8" s="129"/>
      <c r="BJ8" s="129"/>
      <c r="BK8" s="129"/>
      <c r="BL8" s="129"/>
      <c r="BM8" s="129"/>
      <c r="BN8" s="129"/>
      <c r="BO8" s="130" t="n">
        <v>1</v>
      </c>
      <c r="BP8" s="130"/>
      <c r="BQ8" s="130"/>
      <c r="BR8" s="130"/>
      <c r="BS8" s="131" t="s">
        <v>47</v>
      </c>
      <c r="BT8" s="131"/>
      <c r="BU8" s="131"/>
      <c r="BV8" s="131"/>
      <c r="BW8" s="131"/>
      <c r="BX8" s="131"/>
      <c r="BY8" s="131"/>
      <c r="BZ8" s="131"/>
      <c r="CA8" s="131"/>
      <c r="CB8" s="131"/>
      <c r="CC8" s="0"/>
      <c r="CD8" s="133" t="s">
        <v>152</v>
      </c>
      <c r="CE8" s="133"/>
      <c r="CF8" s="133"/>
      <c r="CG8" s="133"/>
      <c r="CH8" s="133"/>
      <c r="CI8" s="133"/>
      <c r="CJ8" s="133"/>
      <c r="CK8" s="133"/>
      <c r="CL8" s="133"/>
      <c r="CM8" s="133"/>
      <c r="CN8" s="133"/>
      <c r="CO8" s="133"/>
      <c r="CP8" s="133"/>
      <c r="CQ8" s="133"/>
      <c r="CR8" s="129" t="n">
        <v>24445267</v>
      </c>
      <c r="CS8" s="129"/>
      <c r="CT8" s="129"/>
      <c r="CU8" s="129"/>
      <c r="CV8" s="129"/>
      <c r="CW8" s="129"/>
      <c r="CX8" s="129"/>
      <c r="CY8" s="129"/>
      <c r="CZ8" s="130" t="n">
        <v>44.9</v>
      </c>
      <c r="DA8" s="130"/>
      <c r="DB8" s="130"/>
      <c r="DC8" s="130"/>
      <c r="DD8" s="134" t="n">
        <v>103605</v>
      </c>
      <c r="DE8" s="134"/>
      <c r="DF8" s="134"/>
      <c r="DG8" s="134"/>
      <c r="DH8" s="134"/>
      <c r="DI8" s="134"/>
      <c r="DJ8" s="134"/>
      <c r="DK8" s="134"/>
      <c r="DL8" s="134"/>
      <c r="DM8" s="134"/>
      <c r="DN8" s="134"/>
      <c r="DO8" s="134"/>
      <c r="DP8" s="134"/>
      <c r="DQ8" s="131" t="n">
        <v>11768401</v>
      </c>
      <c r="DR8" s="131"/>
      <c r="DS8" s="131"/>
      <c r="DT8" s="131"/>
      <c r="DU8" s="131"/>
      <c r="DV8" s="131"/>
      <c r="DW8" s="131"/>
      <c r="DX8" s="131"/>
      <c r="DY8" s="131"/>
      <c r="DZ8" s="131"/>
      <c r="EA8" s="131"/>
      <c r="EB8" s="131"/>
      <c r="EC8" s="131"/>
    </row>
    <row r="9" customFormat="false" ht="11.25" hidden="false" customHeight="true" outlineLevel="0" collapsed="false">
      <c r="B9" s="133" t="s">
        <v>153</v>
      </c>
      <c r="C9" s="133"/>
      <c r="D9" s="133"/>
      <c r="E9" s="133"/>
      <c r="F9" s="133"/>
      <c r="G9" s="133"/>
      <c r="H9" s="133"/>
      <c r="I9" s="133"/>
      <c r="J9" s="133"/>
      <c r="K9" s="133"/>
      <c r="L9" s="133"/>
      <c r="M9" s="133"/>
      <c r="N9" s="133"/>
      <c r="O9" s="133"/>
      <c r="P9" s="133"/>
      <c r="Q9" s="133"/>
      <c r="R9" s="129" t="n">
        <v>102893</v>
      </c>
      <c r="S9" s="129"/>
      <c r="T9" s="129"/>
      <c r="U9" s="129"/>
      <c r="V9" s="129"/>
      <c r="W9" s="129"/>
      <c r="X9" s="129"/>
      <c r="Y9" s="129"/>
      <c r="Z9" s="130" t="n">
        <v>0.2</v>
      </c>
      <c r="AA9" s="130"/>
      <c r="AB9" s="130"/>
      <c r="AC9" s="130"/>
      <c r="AD9" s="134" t="n">
        <v>102893</v>
      </c>
      <c r="AE9" s="134"/>
      <c r="AF9" s="134"/>
      <c r="AG9" s="134"/>
      <c r="AH9" s="134"/>
      <c r="AI9" s="134"/>
      <c r="AJ9" s="134"/>
      <c r="AK9" s="134"/>
      <c r="AL9" s="135" t="n">
        <v>0.3</v>
      </c>
      <c r="AM9" s="135"/>
      <c r="AN9" s="135"/>
      <c r="AO9" s="135"/>
      <c r="AP9" s="133" t="s">
        <v>154</v>
      </c>
      <c r="AQ9" s="133"/>
      <c r="AR9" s="133"/>
      <c r="AS9" s="133"/>
      <c r="AT9" s="133"/>
      <c r="AU9" s="133"/>
      <c r="AV9" s="133"/>
      <c r="AW9" s="133"/>
      <c r="AX9" s="133"/>
      <c r="AY9" s="133"/>
      <c r="AZ9" s="133"/>
      <c r="BA9" s="133"/>
      <c r="BB9" s="133"/>
      <c r="BC9" s="133"/>
      <c r="BD9" s="133"/>
      <c r="BE9" s="133"/>
      <c r="BF9" s="133"/>
      <c r="BG9" s="129" t="n">
        <v>9016509</v>
      </c>
      <c r="BH9" s="129"/>
      <c r="BI9" s="129"/>
      <c r="BJ9" s="129"/>
      <c r="BK9" s="129"/>
      <c r="BL9" s="129"/>
      <c r="BM9" s="129"/>
      <c r="BN9" s="129"/>
      <c r="BO9" s="130" t="n">
        <v>35.7</v>
      </c>
      <c r="BP9" s="130"/>
      <c r="BQ9" s="130"/>
      <c r="BR9" s="130"/>
      <c r="BS9" s="131" t="s">
        <v>47</v>
      </c>
      <c r="BT9" s="131"/>
      <c r="BU9" s="131"/>
      <c r="BV9" s="131"/>
      <c r="BW9" s="131"/>
      <c r="BX9" s="131"/>
      <c r="BY9" s="131"/>
      <c r="BZ9" s="131"/>
      <c r="CA9" s="131"/>
      <c r="CB9" s="131"/>
      <c r="CC9" s="0"/>
      <c r="CD9" s="133" t="s">
        <v>155</v>
      </c>
      <c r="CE9" s="133"/>
      <c r="CF9" s="133"/>
      <c r="CG9" s="133"/>
      <c r="CH9" s="133"/>
      <c r="CI9" s="133"/>
      <c r="CJ9" s="133"/>
      <c r="CK9" s="133"/>
      <c r="CL9" s="133"/>
      <c r="CM9" s="133"/>
      <c r="CN9" s="133"/>
      <c r="CO9" s="133"/>
      <c r="CP9" s="133"/>
      <c r="CQ9" s="133"/>
      <c r="CR9" s="129" t="n">
        <v>4096495</v>
      </c>
      <c r="CS9" s="129"/>
      <c r="CT9" s="129"/>
      <c r="CU9" s="129"/>
      <c r="CV9" s="129"/>
      <c r="CW9" s="129"/>
      <c r="CX9" s="129"/>
      <c r="CY9" s="129"/>
      <c r="CZ9" s="130" t="n">
        <v>7.5</v>
      </c>
      <c r="DA9" s="130"/>
      <c r="DB9" s="130"/>
      <c r="DC9" s="130"/>
      <c r="DD9" s="134" t="n">
        <v>45863</v>
      </c>
      <c r="DE9" s="134"/>
      <c r="DF9" s="134"/>
      <c r="DG9" s="134"/>
      <c r="DH9" s="134"/>
      <c r="DI9" s="134"/>
      <c r="DJ9" s="134"/>
      <c r="DK9" s="134"/>
      <c r="DL9" s="134"/>
      <c r="DM9" s="134"/>
      <c r="DN9" s="134"/>
      <c r="DO9" s="134"/>
      <c r="DP9" s="134"/>
      <c r="DQ9" s="131" t="n">
        <v>2403677</v>
      </c>
      <c r="DR9" s="131"/>
      <c r="DS9" s="131"/>
      <c r="DT9" s="131"/>
      <c r="DU9" s="131"/>
      <c r="DV9" s="131"/>
      <c r="DW9" s="131"/>
      <c r="DX9" s="131"/>
      <c r="DY9" s="131"/>
      <c r="DZ9" s="131"/>
      <c r="EA9" s="131"/>
      <c r="EB9" s="131"/>
      <c r="EC9" s="131"/>
    </row>
    <row r="10" customFormat="false" ht="11.25" hidden="false" customHeight="true" outlineLevel="0" collapsed="false">
      <c r="B10" s="133" t="s">
        <v>156</v>
      </c>
      <c r="C10" s="133"/>
      <c r="D10" s="133"/>
      <c r="E10" s="133"/>
      <c r="F10" s="133"/>
      <c r="G10" s="133"/>
      <c r="H10" s="133"/>
      <c r="I10" s="133"/>
      <c r="J10" s="133"/>
      <c r="K10" s="133"/>
      <c r="L10" s="133"/>
      <c r="M10" s="133"/>
      <c r="N10" s="133"/>
      <c r="O10" s="133"/>
      <c r="P10" s="133"/>
      <c r="Q10" s="133"/>
      <c r="R10" s="129" t="s">
        <v>47</v>
      </c>
      <c r="S10" s="129"/>
      <c r="T10" s="129"/>
      <c r="U10" s="129"/>
      <c r="V10" s="129"/>
      <c r="W10" s="129"/>
      <c r="X10" s="129"/>
      <c r="Y10" s="129"/>
      <c r="Z10" s="130" t="s">
        <v>47</v>
      </c>
      <c r="AA10" s="130"/>
      <c r="AB10" s="130"/>
      <c r="AC10" s="130"/>
      <c r="AD10" s="134" t="s">
        <v>47</v>
      </c>
      <c r="AE10" s="134"/>
      <c r="AF10" s="134"/>
      <c r="AG10" s="134"/>
      <c r="AH10" s="134"/>
      <c r="AI10" s="134"/>
      <c r="AJ10" s="134"/>
      <c r="AK10" s="134"/>
      <c r="AL10" s="135" t="s">
        <v>47</v>
      </c>
      <c r="AM10" s="135"/>
      <c r="AN10" s="135"/>
      <c r="AO10" s="135"/>
      <c r="AP10" s="133" t="s">
        <v>157</v>
      </c>
      <c r="AQ10" s="133"/>
      <c r="AR10" s="133"/>
      <c r="AS10" s="133"/>
      <c r="AT10" s="133"/>
      <c r="AU10" s="133"/>
      <c r="AV10" s="133"/>
      <c r="AW10" s="133"/>
      <c r="AX10" s="133"/>
      <c r="AY10" s="133"/>
      <c r="AZ10" s="133"/>
      <c r="BA10" s="133"/>
      <c r="BB10" s="133"/>
      <c r="BC10" s="133"/>
      <c r="BD10" s="133"/>
      <c r="BE10" s="133"/>
      <c r="BF10" s="133"/>
      <c r="BG10" s="129" t="n">
        <v>492397</v>
      </c>
      <c r="BH10" s="129"/>
      <c r="BI10" s="129"/>
      <c r="BJ10" s="129"/>
      <c r="BK10" s="129"/>
      <c r="BL10" s="129"/>
      <c r="BM10" s="129"/>
      <c r="BN10" s="129"/>
      <c r="BO10" s="130" t="n">
        <v>2</v>
      </c>
      <c r="BP10" s="130"/>
      <c r="BQ10" s="130"/>
      <c r="BR10" s="130"/>
      <c r="BS10" s="131" t="s">
        <v>47</v>
      </c>
      <c r="BT10" s="131"/>
      <c r="BU10" s="131"/>
      <c r="BV10" s="131"/>
      <c r="BW10" s="131"/>
      <c r="BX10" s="131"/>
      <c r="BY10" s="131"/>
      <c r="BZ10" s="131"/>
      <c r="CA10" s="131"/>
      <c r="CB10" s="131"/>
      <c r="CC10" s="0"/>
      <c r="CD10" s="133" t="s">
        <v>158</v>
      </c>
      <c r="CE10" s="133"/>
      <c r="CF10" s="133"/>
      <c r="CG10" s="133"/>
      <c r="CH10" s="133"/>
      <c r="CI10" s="133"/>
      <c r="CJ10" s="133"/>
      <c r="CK10" s="133"/>
      <c r="CL10" s="133"/>
      <c r="CM10" s="133"/>
      <c r="CN10" s="133"/>
      <c r="CO10" s="133"/>
      <c r="CP10" s="133"/>
      <c r="CQ10" s="133"/>
      <c r="CR10" s="129" t="n">
        <v>107350</v>
      </c>
      <c r="CS10" s="129"/>
      <c r="CT10" s="129"/>
      <c r="CU10" s="129"/>
      <c r="CV10" s="129"/>
      <c r="CW10" s="129"/>
      <c r="CX10" s="129"/>
      <c r="CY10" s="129"/>
      <c r="CZ10" s="130" t="n">
        <v>0.2</v>
      </c>
      <c r="DA10" s="130"/>
      <c r="DB10" s="130"/>
      <c r="DC10" s="130"/>
      <c r="DD10" s="134" t="n">
        <v>19723</v>
      </c>
      <c r="DE10" s="134"/>
      <c r="DF10" s="134"/>
      <c r="DG10" s="134"/>
      <c r="DH10" s="134"/>
      <c r="DI10" s="134"/>
      <c r="DJ10" s="134"/>
      <c r="DK10" s="134"/>
      <c r="DL10" s="134"/>
      <c r="DM10" s="134"/>
      <c r="DN10" s="134"/>
      <c r="DO10" s="134"/>
      <c r="DP10" s="134"/>
      <c r="DQ10" s="131" t="n">
        <v>93528</v>
      </c>
      <c r="DR10" s="131"/>
      <c r="DS10" s="131"/>
      <c r="DT10" s="131"/>
      <c r="DU10" s="131"/>
      <c r="DV10" s="131"/>
      <c r="DW10" s="131"/>
      <c r="DX10" s="131"/>
      <c r="DY10" s="131"/>
      <c r="DZ10" s="131"/>
      <c r="EA10" s="131"/>
      <c r="EB10" s="131"/>
      <c r="EC10" s="131"/>
    </row>
    <row r="11" customFormat="false" ht="11.25" hidden="false" customHeight="true" outlineLevel="0" collapsed="false">
      <c r="B11" s="133" t="s">
        <v>159</v>
      </c>
      <c r="C11" s="133"/>
      <c r="D11" s="133"/>
      <c r="E11" s="133"/>
      <c r="F11" s="133"/>
      <c r="G11" s="133"/>
      <c r="H11" s="133"/>
      <c r="I11" s="133"/>
      <c r="J11" s="133"/>
      <c r="K11" s="133"/>
      <c r="L11" s="133"/>
      <c r="M11" s="133"/>
      <c r="N11" s="133"/>
      <c r="O11" s="133"/>
      <c r="P11" s="133"/>
      <c r="Q11" s="133"/>
      <c r="R11" s="129" t="n">
        <v>3495611</v>
      </c>
      <c r="S11" s="129"/>
      <c r="T11" s="129"/>
      <c r="U11" s="129"/>
      <c r="V11" s="129"/>
      <c r="W11" s="129"/>
      <c r="X11" s="129"/>
      <c r="Y11" s="129"/>
      <c r="Z11" s="130" t="n">
        <v>6.3</v>
      </c>
      <c r="AA11" s="130"/>
      <c r="AB11" s="130"/>
      <c r="AC11" s="130"/>
      <c r="AD11" s="134" t="n">
        <v>3495611</v>
      </c>
      <c r="AE11" s="134"/>
      <c r="AF11" s="134"/>
      <c r="AG11" s="134"/>
      <c r="AH11" s="134"/>
      <c r="AI11" s="134"/>
      <c r="AJ11" s="134"/>
      <c r="AK11" s="134"/>
      <c r="AL11" s="135" t="n">
        <v>11.5</v>
      </c>
      <c r="AM11" s="135"/>
      <c r="AN11" s="135"/>
      <c r="AO11" s="135"/>
      <c r="AP11" s="133" t="s">
        <v>160</v>
      </c>
      <c r="AQ11" s="133"/>
      <c r="AR11" s="133"/>
      <c r="AS11" s="133"/>
      <c r="AT11" s="133"/>
      <c r="AU11" s="133"/>
      <c r="AV11" s="133"/>
      <c r="AW11" s="133"/>
      <c r="AX11" s="133"/>
      <c r="AY11" s="133"/>
      <c r="AZ11" s="133"/>
      <c r="BA11" s="133"/>
      <c r="BB11" s="133"/>
      <c r="BC11" s="133"/>
      <c r="BD11" s="133"/>
      <c r="BE11" s="133"/>
      <c r="BF11" s="133"/>
      <c r="BG11" s="129" t="n">
        <v>2234829</v>
      </c>
      <c r="BH11" s="129"/>
      <c r="BI11" s="129"/>
      <c r="BJ11" s="129"/>
      <c r="BK11" s="129"/>
      <c r="BL11" s="129"/>
      <c r="BM11" s="129"/>
      <c r="BN11" s="129"/>
      <c r="BO11" s="130" t="n">
        <v>8.9</v>
      </c>
      <c r="BP11" s="130"/>
      <c r="BQ11" s="130"/>
      <c r="BR11" s="130"/>
      <c r="BS11" s="131" t="n">
        <v>632193</v>
      </c>
      <c r="BT11" s="131"/>
      <c r="BU11" s="131"/>
      <c r="BV11" s="131"/>
      <c r="BW11" s="131"/>
      <c r="BX11" s="131"/>
      <c r="BY11" s="131"/>
      <c r="BZ11" s="131"/>
      <c r="CA11" s="131"/>
      <c r="CB11" s="131"/>
      <c r="CC11" s="0"/>
      <c r="CD11" s="133" t="s">
        <v>161</v>
      </c>
      <c r="CE11" s="133"/>
      <c r="CF11" s="133"/>
      <c r="CG11" s="133"/>
      <c r="CH11" s="133"/>
      <c r="CI11" s="133"/>
      <c r="CJ11" s="133"/>
      <c r="CK11" s="133"/>
      <c r="CL11" s="133"/>
      <c r="CM11" s="133"/>
      <c r="CN11" s="133"/>
      <c r="CO11" s="133"/>
      <c r="CP11" s="133"/>
      <c r="CQ11" s="133"/>
      <c r="CR11" s="129" t="n">
        <v>505295</v>
      </c>
      <c r="CS11" s="129"/>
      <c r="CT11" s="129"/>
      <c r="CU11" s="129"/>
      <c r="CV11" s="129"/>
      <c r="CW11" s="129"/>
      <c r="CX11" s="129"/>
      <c r="CY11" s="129"/>
      <c r="CZ11" s="130" t="n">
        <v>0.9</v>
      </c>
      <c r="DA11" s="130"/>
      <c r="DB11" s="130"/>
      <c r="DC11" s="130"/>
      <c r="DD11" s="134" t="n">
        <v>150423</v>
      </c>
      <c r="DE11" s="134"/>
      <c r="DF11" s="134"/>
      <c r="DG11" s="134"/>
      <c r="DH11" s="134"/>
      <c r="DI11" s="134"/>
      <c r="DJ11" s="134"/>
      <c r="DK11" s="134"/>
      <c r="DL11" s="134"/>
      <c r="DM11" s="134"/>
      <c r="DN11" s="134"/>
      <c r="DO11" s="134"/>
      <c r="DP11" s="134"/>
      <c r="DQ11" s="131" t="n">
        <v>327486</v>
      </c>
      <c r="DR11" s="131"/>
      <c r="DS11" s="131"/>
      <c r="DT11" s="131"/>
      <c r="DU11" s="131"/>
      <c r="DV11" s="131"/>
      <c r="DW11" s="131"/>
      <c r="DX11" s="131"/>
      <c r="DY11" s="131"/>
      <c r="DZ11" s="131"/>
      <c r="EA11" s="131"/>
      <c r="EB11" s="131"/>
      <c r="EC11" s="131"/>
    </row>
    <row r="12" customFormat="false" ht="11.25" hidden="false" customHeight="true" outlineLevel="0" collapsed="false">
      <c r="B12" s="133" t="s">
        <v>162</v>
      </c>
      <c r="C12" s="133"/>
      <c r="D12" s="133"/>
      <c r="E12" s="133"/>
      <c r="F12" s="133"/>
      <c r="G12" s="133"/>
      <c r="H12" s="133"/>
      <c r="I12" s="133"/>
      <c r="J12" s="133"/>
      <c r="K12" s="133"/>
      <c r="L12" s="133"/>
      <c r="M12" s="133"/>
      <c r="N12" s="133"/>
      <c r="O12" s="133"/>
      <c r="P12" s="133"/>
      <c r="Q12" s="133"/>
      <c r="R12" s="129" t="s">
        <v>47</v>
      </c>
      <c r="S12" s="129"/>
      <c r="T12" s="129"/>
      <c r="U12" s="129"/>
      <c r="V12" s="129"/>
      <c r="W12" s="129"/>
      <c r="X12" s="129"/>
      <c r="Y12" s="129"/>
      <c r="Z12" s="130" t="s">
        <v>47</v>
      </c>
      <c r="AA12" s="130"/>
      <c r="AB12" s="130"/>
      <c r="AC12" s="130"/>
      <c r="AD12" s="134" t="s">
        <v>47</v>
      </c>
      <c r="AE12" s="134"/>
      <c r="AF12" s="134"/>
      <c r="AG12" s="134"/>
      <c r="AH12" s="134"/>
      <c r="AI12" s="134"/>
      <c r="AJ12" s="134"/>
      <c r="AK12" s="134"/>
      <c r="AL12" s="135" t="s">
        <v>47</v>
      </c>
      <c r="AM12" s="135"/>
      <c r="AN12" s="135"/>
      <c r="AO12" s="135"/>
      <c r="AP12" s="133" t="s">
        <v>163</v>
      </c>
      <c r="AQ12" s="133"/>
      <c r="AR12" s="133"/>
      <c r="AS12" s="133"/>
      <c r="AT12" s="133"/>
      <c r="AU12" s="133"/>
      <c r="AV12" s="133"/>
      <c r="AW12" s="133"/>
      <c r="AX12" s="133"/>
      <c r="AY12" s="133"/>
      <c r="AZ12" s="133"/>
      <c r="BA12" s="133"/>
      <c r="BB12" s="133"/>
      <c r="BC12" s="133"/>
      <c r="BD12" s="133"/>
      <c r="BE12" s="133"/>
      <c r="BF12" s="133"/>
      <c r="BG12" s="129" t="n">
        <v>10228238</v>
      </c>
      <c r="BH12" s="129"/>
      <c r="BI12" s="129"/>
      <c r="BJ12" s="129"/>
      <c r="BK12" s="129"/>
      <c r="BL12" s="129"/>
      <c r="BM12" s="129"/>
      <c r="BN12" s="129"/>
      <c r="BO12" s="130" t="n">
        <v>40.5</v>
      </c>
      <c r="BP12" s="130"/>
      <c r="BQ12" s="130"/>
      <c r="BR12" s="130"/>
      <c r="BS12" s="131" t="s">
        <v>47</v>
      </c>
      <c r="BT12" s="131"/>
      <c r="BU12" s="131"/>
      <c r="BV12" s="131"/>
      <c r="BW12" s="131"/>
      <c r="BX12" s="131"/>
      <c r="BY12" s="131"/>
      <c r="BZ12" s="131"/>
      <c r="CA12" s="131"/>
      <c r="CB12" s="131"/>
      <c r="CC12" s="0"/>
      <c r="CD12" s="133" t="s">
        <v>164</v>
      </c>
      <c r="CE12" s="133"/>
      <c r="CF12" s="133"/>
      <c r="CG12" s="133"/>
      <c r="CH12" s="133"/>
      <c r="CI12" s="133"/>
      <c r="CJ12" s="133"/>
      <c r="CK12" s="133"/>
      <c r="CL12" s="133"/>
      <c r="CM12" s="133"/>
      <c r="CN12" s="133"/>
      <c r="CO12" s="133"/>
      <c r="CP12" s="133"/>
      <c r="CQ12" s="133"/>
      <c r="CR12" s="129" t="n">
        <v>398786</v>
      </c>
      <c r="CS12" s="129"/>
      <c r="CT12" s="129"/>
      <c r="CU12" s="129"/>
      <c r="CV12" s="129"/>
      <c r="CW12" s="129"/>
      <c r="CX12" s="129"/>
      <c r="CY12" s="129"/>
      <c r="CZ12" s="130" t="n">
        <v>0.7</v>
      </c>
      <c r="DA12" s="130"/>
      <c r="DB12" s="130"/>
      <c r="DC12" s="130"/>
      <c r="DD12" s="134" t="n">
        <v>10049</v>
      </c>
      <c r="DE12" s="134"/>
      <c r="DF12" s="134"/>
      <c r="DG12" s="134"/>
      <c r="DH12" s="134"/>
      <c r="DI12" s="134"/>
      <c r="DJ12" s="134"/>
      <c r="DK12" s="134"/>
      <c r="DL12" s="134"/>
      <c r="DM12" s="134"/>
      <c r="DN12" s="134"/>
      <c r="DO12" s="134"/>
      <c r="DP12" s="134"/>
      <c r="DQ12" s="131" t="n">
        <v>389346</v>
      </c>
      <c r="DR12" s="131"/>
      <c r="DS12" s="131"/>
      <c r="DT12" s="131"/>
      <c r="DU12" s="131"/>
      <c r="DV12" s="131"/>
      <c r="DW12" s="131"/>
      <c r="DX12" s="131"/>
      <c r="DY12" s="131"/>
      <c r="DZ12" s="131"/>
      <c r="EA12" s="131"/>
      <c r="EB12" s="131"/>
      <c r="EC12" s="131"/>
    </row>
    <row r="13" customFormat="false" ht="11.25" hidden="false" customHeight="true" outlineLevel="0" collapsed="false">
      <c r="B13" s="133" t="s">
        <v>165</v>
      </c>
      <c r="C13" s="133"/>
      <c r="D13" s="133"/>
      <c r="E13" s="133"/>
      <c r="F13" s="133"/>
      <c r="G13" s="133"/>
      <c r="H13" s="133"/>
      <c r="I13" s="133"/>
      <c r="J13" s="133"/>
      <c r="K13" s="133"/>
      <c r="L13" s="133"/>
      <c r="M13" s="133"/>
      <c r="N13" s="133"/>
      <c r="O13" s="133"/>
      <c r="P13" s="133"/>
      <c r="Q13" s="133"/>
      <c r="R13" s="129" t="s">
        <v>47</v>
      </c>
      <c r="S13" s="129"/>
      <c r="T13" s="129"/>
      <c r="U13" s="129"/>
      <c r="V13" s="129"/>
      <c r="W13" s="129"/>
      <c r="X13" s="129"/>
      <c r="Y13" s="129"/>
      <c r="Z13" s="130" t="s">
        <v>47</v>
      </c>
      <c r="AA13" s="130"/>
      <c r="AB13" s="130"/>
      <c r="AC13" s="130"/>
      <c r="AD13" s="134" t="s">
        <v>47</v>
      </c>
      <c r="AE13" s="134"/>
      <c r="AF13" s="134"/>
      <c r="AG13" s="134"/>
      <c r="AH13" s="134"/>
      <c r="AI13" s="134"/>
      <c r="AJ13" s="134"/>
      <c r="AK13" s="134"/>
      <c r="AL13" s="135" t="s">
        <v>47</v>
      </c>
      <c r="AM13" s="135"/>
      <c r="AN13" s="135"/>
      <c r="AO13" s="135"/>
      <c r="AP13" s="133" t="s">
        <v>166</v>
      </c>
      <c r="AQ13" s="133"/>
      <c r="AR13" s="133"/>
      <c r="AS13" s="133"/>
      <c r="AT13" s="133"/>
      <c r="AU13" s="133"/>
      <c r="AV13" s="133"/>
      <c r="AW13" s="133"/>
      <c r="AX13" s="133"/>
      <c r="AY13" s="133"/>
      <c r="AZ13" s="133"/>
      <c r="BA13" s="133"/>
      <c r="BB13" s="133"/>
      <c r="BC13" s="133"/>
      <c r="BD13" s="133"/>
      <c r="BE13" s="133"/>
      <c r="BF13" s="133"/>
      <c r="BG13" s="129" t="n">
        <v>10209352</v>
      </c>
      <c r="BH13" s="129"/>
      <c r="BI13" s="129"/>
      <c r="BJ13" s="129"/>
      <c r="BK13" s="129"/>
      <c r="BL13" s="129"/>
      <c r="BM13" s="129"/>
      <c r="BN13" s="129"/>
      <c r="BO13" s="130" t="n">
        <v>40.4</v>
      </c>
      <c r="BP13" s="130"/>
      <c r="BQ13" s="130"/>
      <c r="BR13" s="130"/>
      <c r="BS13" s="131" t="s">
        <v>47</v>
      </c>
      <c r="BT13" s="131"/>
      <c r="BU13" s="131"/>
      <c r="BV13" s="131"/>
      <c r="BW13" s="131"/>
      <c r="BX13" s="131"/>
      <c r="BY13" s="131"/>
      <c r="BZ13" s="131"/>
      <c r="CA13" s="131"/>
      <c r="CB13" s="131"/>
      <c r="CC13" s="0"/>
      <c r="CD13" s="133" t="s">
        <v>167</v>
      </c>
      <c r="CE13" s="133"/>
      <c r="CF13" s="133"/>
      <c r="CG13" s="133"/>
      <c r="CH13" s="133"/>
      <c r="CI13" s="133"/>
      <c r="CJ13" s="133"/>
      <c r="CK13" s="133"/>
      <c r="CL13" s="133"/>
      <c r="CM13" s="133"/>
      <c r="CN13" s="133"/>
      <c r="CO13" s="133"/>
      <c r="CP13" s="133"/>
      <c r="CQ13" s="133"/>
      <c r="CR13" s="129" t="n">
        <v>5607941</v>
      </c>
      <c r="CS13" s="129"/>
      <c r="CT13" s="129"/>
      <c r="CU13" s="129"/>
      <c r="CV13" s="129"/>
      <c r="CW13" s="129"/>
      <c r="CX13" s="129"/>
      <c r="CY13" s="129"/>
      <c r="CZ13" s="130" t="n">
        <v>10.3</v>
      </c>
      <c r="DA13" s="130"/>
      <c r="DB13" s="130"/>
      <c r="DC13" s="130"/>
      <c r="DD13" s="134" t="n">
        <v>2660773</v>
      </c>
      <c r="DE13" s="134"/>
      <c r="DF13" s="134"/>
      <c r="DG13" s="134"/>
      <c r="DH13" s="134"/>
      <c r="DI13" s="134"/>
      <c r="DJ13" s="134"/>
      <c r="DK13" s="134"/>
      <c r="DL13" s="134"/>
      <c r="DM13" s="134"/>
      <c r="DN13" s="134"/>
      <c r="DO13" s="134"/>
      <c r="DP13" s="134"/>
      <c r="DQ13" s="131" t="n">
        <v>3351015</v>
      </c>
      <c r="DR13" s="131"/>
      <c r="DS13" s="131"/>
      <c r="DT13" s="131"/>
      <c r="DU13" s="131"/>
      <c r="DV13" s="131"/>
      <c r="DW13" s="131"/>
      <c r="DX13" s="131"/>
      <c r="DY13" s="131"/>
      <c r="DZ13" s="131"/>
      <c r="EA13" s="131"/>
      <c r="EB13" s="131"/>
      <c r="EC13" s="131"/>
    </row>
    <row r="14" customFormat="false" ht="11.25" hidden="false" customHeight="true" outlineLevel="0" collapsed="false">
      <c r="B14" s="133" t="s">
        <v>168</v>
      </c>
      <c r="C14" s="133"/>
      <c r="D14" s="133"/>
      <c r="E14" s="133"/>
      <c r="F14" s="133"/>
      <c r="G14" s="133"/>
      <c r="H14" s="133"/>
      <c r="I14" s="133"/>
      <c r="J14" s="133"/>
      <c r="K14" s="133"/>
      <c r="L14" s="133"/>
      <c r="M14" s="133"/>
      <c r="N14" s="133"/>
      <c r="O14" s="133"/>
      <c r="P14" s="133"/>
      <c r="Q14" s="133"/>
      <c r="R14" s="129" t="s">
        <v>47</v>
      </c>
      <c r="S14" s="129"/>
      <c r="T14" s="129"/>
      <c r="U14" s="129"/>
      <c r="V14" s="129"/>
      <c r="W14" s="129"/>
      <c r="X14" s="129"/>
      <c r="Y14" s="129"/>
      <c r="Z14" s="130" t="s">
        <v>47</v>
      </c>
      <c r="AA14" s="130"/>
      <c r="AB14" s="130"/>
      <c r="AC14" s="130"/>
      <c r="AD14" s="134" t="s">
        <v>47</v>
      </c>
      <c r="AE14" s="134"/>
      <c r="AF14" s="134"/>
      <c r="AG14" s="134"/>
      <c r="AH14" s="134"/>
      <c r="AI14" s="134"/>
      <c r="AJ14" s="134"/>
      <c r="AK14" s="134"/>
      <c r="AL14" s="135" t="s">
        <v>47</v>
      </c>
      <c r="AM14" s="135"/>
      <c r="AN14" s="135"/>
      <c r="AO14" s="135"/>
      <c r="AP14" s="133" t="s">
        <v>169</v>
      </c>
      <c r="AQ14" s="133"/>
      <c r="AR14" s="133"/>
      <c r="AS14" s="133"/>
      <c r="AT14" s="133"/>
      <c r="AU14" s="133"/>
      <c r="AV14" s="133"/>
      <c r="AW14" s="133"/>
      <c r="AX14" s="133"/>
      <c r="AY14" s="133"/>
      <c r="AZ14" s="133"/>
      <c r="BA14" s="133"/>
      <c r="BB14" s="133"/>
      <c r="BC14" s="133"/>
      <c r="BD14" s="133"/>
      <c r="BE14" s="133"/>
      <c r="BF14" s="133"/>
      <c r="BG14" s="129" t="n">
        <v>305037</v>
      </c>
      <c r="BH14" s="129"/>
      <c r="BI14" s="129"/>
      <c r="BJ14" s="129"/>
      <c r="BK14" s="129"/>
      <c r="BL14" s="129"/>
      <c r="BM14" s="129"/>
      <c r="BN14" s="129"/>
      <c r="BO14" s="130" t="n">
        <v>1.2</v>
      </c>
      <c r="BP14" s="130"/>
      <c r="BQ14" s="130"/>
      <c r="BR14" s="130"/>
      <c r="BS14" s="131" t="s">
        <v>47</v>
      </c>
      <c r="BT14" s="131"/>
      <c r="BU14" s="131"/>
      <c r="BV14" s="131"/>
      <c r="BW14" s="131"/>
      <c r="BX14" s="131"/>
      <c r="BY14" s="131"/>
      <c r="BZ14" s="131"/>
      <c r="CA14" s="131"/>
      <c r="CB14" s="131"/>
      <c r="CC14" s="0"/>
      <c r="CD14" s="133" t="s">
        <v>170</v>
      </c>
      <c r="CE14" s="133"/>
      <c r="CF14" s="133"/>
      <c r="CG14" s="133"/>
      <c r="CH14" s="133"/>
      <c r="CI14" s="133"/>
      <c r="CJ14" s="133"/>
      <c r="CK14" s="133"/>
      <c r="CL14" s="133"/>
      <c r="CM14" s="133"/>
      <c r="CN14" s="133"/>
      <c r="CO14" s="133"/>
      <c r="CP14" s="133"/>
      <c r="CQ14" s="133"/>
      <c r="CR14" s="129" t="n">
        <v>1479130</v>
      </c>
      <c r="CS14" s="129"/>
      <c r="CT14" s="129"/>
      <c r="CU14" s="129"/>
      <c r="CV14" s="129"/>
      <c r="CW14" s="129"/>
      <c r="CX14" s="129"/>
      <c r="CY14" s="129"/>
      <c r="CZ14" s="130" t="n">
        <v>2.7</v>
      </c>
      <c r="DA14" s="130"/>
      <c r="DB14" s="130"/>
      <c r="DC14" s="130"/>
      <c r="DD14" s="134" t="n">
        <v>63227</v>
      </c>
      <c r="DE14" s="134"/>
      <c r="DF14" s="134"/>
      <c r="DG14" s="134"/>
      <c r="DH14" s="134"/>
      <c r="DI14" s="134"/>
      <c r="DJ14" s="134"/>
      <c r="DK14" s="134"/>
      <c r="DL14" s="134"/>
      <c r="DM14" s="134"/>
      <c r="DN14" s="134"/>
      <c r="DO14" s="134"/>
      <c r="DP14" s="134"/>
      <c r="DQ14" s="131" t="n">
        <v>1452246</v>
      </c>
      <c r="DR14" s="131"/>
      <c r="DS14" s="131"/>
      <c r="DT14" s="131"/>
      <c r="DU14" s="131"/>
      <c r="DV14" s="131"/>
      <c r="DW14" s="131"/>
      <c r="DX14" s="131"/>
      <c r="DY14" s="131"/>
      <c r="DZ14" s="131"/>
      <c r="EA14" s="131"/>
      <c r="EB14" s="131"/>
      <c r="EC14" s="131"/>
    </row>
    <row r="15" customFormat="false" ht="11.25" hidden="false" customHeight="true" outlineLevel="0" collapsed="false">
      <c r="B15" s="133" t="s">
        <v>171</v>
      </c>
      <c r="C15" s="133"/>
      <c r="D15" s="133"/>
      <c r="E15" s="133"/>
      <c r="F15" s="133"/>
      <c r="G15" s="133"/>
      <c r="H15" s="133"/>
      <c r="I15" s="133"/>
      <c r="J15" s="133"/>
      <c r="K15" s="133"/>
      <c r="L15" s="133"/>
      <c r="M15" s="133"/>
      <c r="N15" s="133"/>
      <c r="O15" s="133"/>
      <c r="P15" s="133"/>
      <c r="Q15" s="133"/>
      <c r="R15" s="129" t="s">
        <v>47</v>
      </c>
      <c r="S15" s="129"/>
      <c r="T15" s="129"/>
      <c r="U15" s="129"/>
      <c r="V15" s="129"/>
      <c r="W15" s="129"/>
      <c r="X15" s="129"/>
      <c r="Y15" s="129"/>
      <c r="Z15" s="130" t="s">
        <v>47</v>
      </c>
      <c r="AA15" s="130"/>
      <c r="AB15" s="130"/>
      <c r="AC15" s="130"/>
      <c r="AD15" s="134" t="s">
        <v>47</v>
      </c>
      <c r="AE15" s="134"/>
      <c r="AF15" s="134"/>
      <c r="AG15" s="134"/>
      <c r="AH15" s="134"/>
      <c r="AI15" s="134"/>
      <c r="AJ15" s="134"/>
      <c r="AK15" s="134"/>
      <c r="AL15" s="135" t="s">
        <v>47</v>
      </c>
      <c r="AM15" s="135"/>
      <c r="AN15" s="135"/>
      <c r="AO15" s="135"/>
      <c r="AP15" s="133" t="s">
        <v>172</v>
      </c>
      <c r="AQ15" s="133"/>
      <c r="AR15" s="133"/>
      <c r="AS15" s="133"/>
      <c r="AT15" s="133"/>
      <c r="AU15" s="133"/>
      <c r="AV15" s="133"/>
      <c r="AW15" s="133"/>
      <c r="AX15" s="133"/>
      <c r="AY15" s="133"/>
      <c r="AZ15" s="133"/>
      <c r="BA15" s="133"/>
      <c r="BB15" s="133"/>
      <c r="BC15" s="133"/>
      <c r="BD15" s="133"/>
      <c r="BE15" s="133"/>
      <c r="BF15" s="133"/>
      <c r="BG15" s="129" t="n">
        <v>881354</v>
      </c>
      <c r="BH15" s="129"/>
      <c r="BI15" s="129"/>
      <c r="BJ15" s="129"/>
      <c r="BK15" s="129"/>
      <c r="BL15" s="129"/>
      <c r="BM15" s="129"/>
      <c r="BN15" s="129"/>
      <c r="BO15" s="130" t="n">
        <v>3.5</v>
      </c>
      <c r="BP15" s="130"/>
      <c r="BQ15" s="130"/>
      <c r="BR15" s="130"/>
      <c r="BS15" s="131" t="s">
        <v>47</v>
      </c>
      <c r="BT15" s="131"/>
      <c r="BU15" s="131"/>
      <c r="BV15" s="131"/>
      <c r="BW15" s="131"/>
      <c r="BX15" s="131"/>
      <c r="BY15" s="131"/>
      <c r="BZ15" s="131"/>
      <c r="CA15" s="131"/>
      <c r="CB15" s="131"/>
      <c r="CC15" s="0"/>
      <c r="CD15" s="133" t="s">
        <v>173</v>
      </c>
      <c r="CE15" s="133"/>
      <c r="CF15" s="133"/>
      <c r="CG15" s="133"/>
      <c r="CH15" s="133"/>
      <c r="CI15" s="133"/>
      <c r="CJ15" s="133"/>
      <c r="CK15" s="133"/>
      <c r="CL15" s="133"/>
      <c r="CM15" s="133"/>
      <c r="CN15" s="133"/>
      <c r="CO15" s="133"/>
      <c r="CP15" s="133"/>
      <c r="CQ15" s="133"/>
      <c r="CR15" s="129" t="n">
        <v>5516493</v>
      </c>
      <c r="CS15" s="129"/>
      <c r="CT15" s="129"/>
      <c r="CU15" s="129"/>
      <c r="CV15" s="129"/>
      <c r="CW15" s="129"/>
      <c r="CX15" s="129"/>
      <c r="CY15" s="129"/>
      <c r="CZ15" s="130" t="n">
        <v>10.1</v>
      </c>
      <c r="DA15" s="130"/>
      <c r="DB15" s="130"/>
      <c r="DC15" s="130"/>
      <c r="DD15" s="134" t="n">
        <v>983792</v>
      </c>
      <c r="DE15" s="134"/>
      <c r="DF15" s="134"/>
      <c r="DG15" s="134"/>
      <c r="DH15" s="134"/>
      <c r="DI15" s="134"/>
      <c r="DJ15" s="134"/>
      <c r="DK15" s="134"/>
      <c r="DL15" s="134"/>
      <c r="DM15" s="134"/>
      <c r="DN15" s="134"/>
      <c r="DO15" s="134"/>
      <c r="DP15" s="134"/>
      <c r="DQ15" s="131" t="n">
        <v>4039414</v>
      </c>
      <c r="DR15" s="131"/>
      <c r="DS15" s="131"/>
      <c r="DT15" s="131"/>
      <c r="DU15" s="131"/>
      <c r="DV15" s="131"/>
      <c r="DW15" s="131"/>
      <c r="DX15" s="131"/>
      <c r="DY15" s="131"/>
      <c r="DZ15" s="131"/>
      <c r="EA15" s="131"/>
      <c r="EB15" s="131"/>
      <c r="EC15" s="131"/>
    </row>
    <row r="16" customFormat="false" ht="11.25" hidden="false" customHeight="true" outlineLevel="0" collapsed="false">
      <c r="B16" s="133" t="s">
        <v>174</v>
      </c>
      <c r="C16" s="133"/>
      <c r="D16" s="133"/>
      <c r="E16" s="133"/>
      <c r="F16" s="133"/>
      <c r="G16" s="133"/>
      <c r="H16" s="133"/>
      <c r="I16" s="133"/>
      <c r="J16" s="133"/>
      <c r="K16" s="133"/>
      <c r="L16" s="133"/>
      <c r="M16" s="133"/>
      <c r="N16" s="133"/>
      <c r="O16" s="133"/>
      <c r="P16" s="133"/>
      <c r="Q16" s="133"/>
      <c r="R16" s="129" t="n">
        <v>49831</v>
      </c>
      <c r="S16" s="129"/>
      <c r="T16" s="129"/>
      <c r="U16" s="129"/>
      <c r="V16" s="129"/>
      <c r="W16" s="129"/>
      <c r="X16" s="129"/>
      <c r="Y16" s="129"/>
      <c r="Z16" s="130" t="n">
        <v>0.1</v>
      </c>
      <c r="AA16" s="130"/>
      <c r="AB16" s="130"/>
      <c r="AC16" s="130"/>
      <c r="AD16" s="134" t="n">
        <v>49831</v>
      </c>
      <c r="AE16" s="134"/>
      <c r="AF16" s="134"/>
      <c r="AG16" s="134"/>
      <c r="AH16" s="134"/>
      <c r="AI16" s="134"/>
      <c r="AJ16" s="134"/>
      <c r="AK16" s="134"/>
      <c r="AL16" s="135" t="n">
        <v>0.2</v>
      </c>
      <c r="AM16" s="135"/>
      <c r="AN16" s="135"/>
      <c r="AO16" s="135"/>
      <c r="AP16" s="133" t="s">
        <v>175</v>
      </c>
      <c r="AQ16" s="133"/>
      <c r="AR16" s="133"/>
      <c r="AS16" s="133"/>
      <c r="AT16" s="133"/>
      <c r="AU16" s="133"/>
      <c r="AV16" s="133"/>
      <c r="AW16" s="133"/>
      <c r="AX16" s="133"/>
      <c r="AY16" s="133"/>
      <c r="AZ16" s="133"/>
      <c r="BA16" s="133"/>
      <c r="BB16" s="133"/>
      <c r="BC16" s="133"/>
      <c r="BD16" s="133"/>
      <c r="BE16" s="133"/>
      <c r="BF16" s="133"/>
      <c r="BG16" s="129" t="s">
        <v>47</v>
      </c>
      <c r="BH16" s="129"/>
      <c r="BI16" s="129"/>
      <c r="BJ16" s="129"/>
      <c r="BK16" s="129"/>
      <c r="BL16" s="129"/>
      <c r="BM16" s="129"/>
      <c r="BN16" s="129"/>
      <c r="BO16" s="130" t="s">
        <v>47</v>
      </c>
      <c r="BP16" s="130"/>
      <c r="BQ16" s="130"/>
      <c r="BR16" s="130"/>
      <c r="BS16" s="131" t="s">
        <v>47</v>
      </c>
      <c r="BT16" s="131"/>
      <c r="BU16" s="131"/>
      <c r="BV16" s="131"/>
      <c r="BW16" s="131"/>
      <c r="BX16" s="131"/>
      <c r="BY16" s="131"/>
      <c r="BZ16" s="131"/>
      <c r="CA16" s="131"/>
      <c r="CB16" s="131"/>
      <c r="CC16" s="0"/>
      <c r="CD16" s="133" t="s">
        <v>176</v>
      </c>
      <c r="CE16" s="133"/>
      <c r="CF16" s="133"/>
      <c r="CG16" s="133"/>
      <c r="CH16" s="133"/>
      <c r="CI16" s="133"/>
      <c r="CJ16" s="133"/>
      <c r="CK16" s="133"/>
      <c r="CL16" s="133"/>
      <c r="CM16" s="133"/>
      <c r="CN16" s="133"/>
      <c r="CO16" s="133"/>
      <c r="CP16" s="133"/>
      <c r="CQ16" s="133"/>
      <c r="CR16" s="129" t="s">
        <v>47</v>
      </c>
      <c r="CS16" s="129"/>
      <c r="CT16" s="129"/>
      <c r="CU16" s="129"/>
      <c r="CV16" s="129"/>
      <c r="CW16" s="129"/>
      <c r="CX16" s="129"/>
      <c r="CY16" s="129"/>
      <c r="CZ16" s="130" t="s">
        <v>47</v>
      </c>
      <c r="DA16" s="130"/>
      <c r="DB16" s="130"/>
      <c r="DC16" s="130"/>
      <c r="DD16" s="134" t="s">
        <v>47</v>
      </c>
      <c r="DE16" s="134"/>
      <c r="DF16" s="134"/>
      <c r="DG16" s="134"/>
      <c r="DH16" s="134"/>
      <c r="DI16" s="134"/>
      <c r="DJ16" s="134"/>
      <c r="DK16" s="134"/>
      <c r="DL16" s="134"/>
      <c r="DM16" s="134"/>
      <c r="DN16" s="134"/>
      <c r="DO16" s="134"/>
      <c r="DP16" s="134"/>
      <c r="DQ16" s="131" t="s">
        <v>47</v>
      </c>
      <c r="DR16" s="131"/>
      <c r="DS16" s="131"/>
      <c r="DT16" s="131"/>
      <c r="DU16" s="131"/>
      <c r="DV16" s="131"/>
      <c r="DW16" s="131"/>
      <c r="DX16" s="131"/>
      <c r="DY16" s="131"/>
      <c r="DZ16" s="131"/>
      <c r="EA16" s="131"/>
      <c r="EB16" s="131"/>
      <c r="EC16" s="131"/>
    </row>
    <row r="17" customFormat="false" ht="11.25" hidden="false" customHeight="true" outlineLevel="0" collapsed="false">
      <c r="B17" s="133" t="s">
        <v>177</v>
      </c>
      <c r="C17" s="133"/>
      <c r="D17" s="133"/>
      <c r="E17" s="133"/>
      <c r="F17" s="133"/>
      <c r="G17" s="133"/>
      <c r="H17" s="133"/>
      <c r="I17" s="133"/>
      <c r="J17" s="133"/>
      <c r="K17" s="133"/>
      <c r="L17" s="133"/>
      <c r="M17" s="133"/>
      <c r="N17" s="133"/>
      <c r="O17" s="133"/>
      <c r="P17" s="133"/>
      <c r="Q17" s="133"/>
      <c r="R17" s="129" t="n">
        <v>467424</v>
      </c>
      <c r="S17" s="129"/>
      <c r="T17" s="129"/>
      <c r="U17" s="129"/>
      <c r="V17" s="129"/>
      <c r="W17" s="129"/>
      <c r="X17" s="129"/>
      <c r="Y17" s="129"/>
      <c r="Z17" s="130" t="n">
        <v>0.8</v>
      </c>
      <c r="AA17" s="130"/>
      <c r="AB17" s="130"/>
      <c r="AC17" s="130"/>
      <c r="AD17" s="134" t="n">
        <v>467424</v>
      </c>
      <c r="AE17" s="134"/>
      <c r="AF17" s="134"/>
      <c r="AG17" s="134"/>
      <c r="AH17" s="134"/>
      <c r="AI17" s="134"/>
      <c r="AJ17" s="134"/>
      <c r="AK17" s="134"/>
      <c r="AL17" s="135" t="n">
        <v>1.5</v>
      </c>
      <c r="AM17" s="135"/>
      <c r="AN17" s="135"/>
      <c r="AO17" s="135"/>
      <c r="AP17" s="133" t="s">
        <v>178</v>
      </c>
      <c r="AQ17" s="133"/>
      <c r="AR17" s="133"/>
      <c r="AS17" s="133"/>
      <c r="AT17" s="133"/>
      <c r="AU17" s="133"/>
      <c r="AV17" s="133"/>
      <c r="AW17" s="133"/>
      <c r="AX17" s="133"/>
      <c r="AY17" s="133"/>
      <c r="AZ17" s="133"/>
      <c r="BA17" s="133"/>
      <c r="BB17" s="133"/>
      <c r="BC17" s="133"/>
      <c r="BD17" s="133"/>
      <c r="BE17" s="133"/>
      <c r="BF17" s="133"/>
      <c r="BG17" s="129" t="s">
        <v>47</v>
      </c>
      <c r="BH17" s="129"/>
      <c r="BI17" s="129"/>
      <c r="BJ17" s="129"/>
      <c r="BK17" s="129"/>
      <c r="BL17" s="129"/>
      <c r="BM17" s="129"/>
      <c r="BN17" s="129"/>
      <c r="BO17" s="130" t="s">
        <v>47</v>
      </c>
      <c r="BP17" s="130"/>
      <c r="BQ17" s="130"/>
      <c r="BR17" s="130"/>
      <c r="BS17" s="131" t="s">
        <v>47</v>
      </c>
      <c r="BT17" s="131"/>
      <c r="BU17" s="131"/>
      <c r="BV17" s="131"/>
      <c r="BW17" s="131"/>
      <c r="BX17" s="131"/>
      <c r="BY17" s="131"/>
      <c r="BZ17" s="131"/>
      <c r="CA17" s="131"/>
      <c r="CB17" s="131"/>
      <c r="CC17" s="0"/>
      <c r="CD17" s="133" t="s">
        <v>179</v>
      </c>
      <c r="CE17" s="133"/>
      <c r="CF17" s="133"/>
      <c r="CG17" s="133"/>
      <c r="CH17" s="133"/>
      <c r="CI17" s="133"/>
      <c r="CJ17" s="133"/>
      <c r="CK17" s="133"/>
      <c r="CL17" s="133"/>
      <c r="CM17" s="133"/>
      <c r="CN17" s="133"/>
      <c r="CO17" s="133"/>
      <c r="CP17" s="133"/>
      <c r="CQ17" s="133"/>
      <c r="CR17" s="129" t="n">
        <v>4707299</v>
      </c>
      <c r="CS17" s="129"/>
      <c r="CT17" s="129"/>
      <c r="CU17" s="129"/>
      <c r="CV17" s="129"/>
      <c r="CW17" s="129"/>
      <c r="CX17" s="129"/>
      <c r="CY17" s="129"/>
      <c r="CZ17" s="130" t="n">
        <v>8.6</v>
      </c>
      <c r="DA17" s="130"/>
      <c r="DB17" s="130"/>
      <c r="DC17" s="130"/>
      <c r="DD17" s="134" t="s">
        <v>47</v>
      </c>
      <c r="DE17" s="134"/>
      <c r="DF17" s="134"/>
      <c r="DG17" s="134"/>
      <c r="DH17" s="134"/>
      <c r="DI17" s="134"/>
      <c r="DJ17" s="134"/>
      <c r="DK17" s="134"/>
      <c r="DL17" s="134"/>
      <c r="DM17" s="134"/>
      <c r="DN17" s="134"/>
      <c r="DO17" s="134"/>
      <c r="DP17" s="134"/>
      <c r="DQ17" s="131" t="n">
        <v>4641072</v>
      </c>
      <c r="DR17" s="131"/>
      <c r="DS17" s="131"/>
      <c r="DT17" s="131"/>
      <c r="DU17" s="131"/>
      <c r="DV17" s="131"/>
      <c r="DW17" s="131"/>
      <c r="DX17" s="131"/>
      <c r="DY17" s="131"/>
      <c r="DZ17" s="131"/>
      <c r="EA17" s="131"/>
      <c r="EB17" s="131"/>
      <c r="EC17" s="131"/>
    </row>
    <row r="18" customFormat="false" ht="11.25" hidden="false" customHeight="true" outlineLevel="0" collapsed="false">
      <c r="B18" s="133" t="s">
        <v>180</v>
      </c>
      <c r="C18" s="133"/>
      <c r="D18" s="133"/>
      <c r="E18" s="133"/>
      <c r="F18" s="133"/>
      <c r="G18" s="133"/>
      <c r="H18" s="133"/>
      <c r="I18" s="133"/>
      <c r="J18" s="133"/>
      <c r="K18" s="133"/>
      <c r="L18" s="133"/>
      <c r="M18" s="133"/>
      <c r="N18" s="133"/>
      <c r="O18" s="133"/>
      <c r="P18" s="133"/>
      <c r="Q18" s="133"/>
      <c r="R18" s="129" t="n">
        <v>191608</v>
      </c>
      <c r="S18" s="129"/>
      <c r="T18" s="129"/>
      <c r="U18" s="129"/>
      <c r="V18" s="129"/>
      <c r="W18" s="129"/>
      <c r="X18" s="129"/>
      <c r="Y18" s="129"/>
      <c r="Z18" s="130" t="n">
        <v>0.3</v>
      </c>
      <c r="AA18" s="130"/>
      <c r="AB18" s="130"/>
      <c r="AC18" s="130"/>
      <c r="AD18" s="134" t="n">
        <v>191608</v>
      </c>
      <c r="AE18" s="134"/>
      <c r="AF18" s="134"/>
      <c r="AG18" s="134"/>
      <c r="AH18" s="134"/>
      <c r="AI18" s="134"/>
      <c r="AJ18" s="134"/>
      <c r="AK18" s="134"/>
      <c r="AL18" s="135" t="n">
        <v>0.6</v>
      </c>
      <c r="AM18" s="135"/>
      <c r="AN18" s="135"/>
      <c r="AO18" s="135"/>
      <c r="AP18" s="133" t="s">
        <v>181</v>
      </c>
      <c r="AQ18" s="133"/>
      <c r="AR18" s="133"/>
      <c r="AS18" s="133"/>
      <c r="AT18" s="133"/>
      <c r="AU18" s="133"/>
      <c r="AV18" s="133"/>
      <c r="AW18" s="133"/>
      <c r="AX18" s="133"/>
      <c r="AY18" s="133"/>
      <c r="AZ18" s="133"/>
      <c r="BA18" s="133"/>
      <c r="BB18" s="133"/>
      <c r="BC18" s="133"/>
      <c r="BD18" s="133"/>
      <c r="BE18" s="133"/>
      <c r="BF18" s="133"/>
      <c r="BG18" s="129" t="s">
        <v>47</v>
      </c>
      <c r="BH18" s="129"/>
      <c r="BI18" s="129"/>
      <c r="BJ18" s="129"/>
      <c r="BK18" s="129"/>
      <c r="BL18" s="129"/>
      <c r="BM18" s="129"/>
      <c r="BN18" s="129"/>
      <c r="BO18" s="130" t="s">
        <v>47</v>
      </c>
      <c r="BP18" s="130"/>
      <c r="BQ18" s="130"/>
      <c r="BR18" s="130"/>
      <c r="BS18" s="131" t="s">
        <v>47</v>
      </c>
      <c r="BT18" s="131"/>
      <c r="BU18" s="131"/>
      <c r="BV18" s="131"/>
      <c r="BW18" s="131"/>
      <c r="BX18" s="131"/>
      <c r="BY18" s="131"/>
      <c r="BZ18" s="131"/>
      <c r="CA18" s="131"/>
      <c r="CB18" s="131"/>
      <c r="CC18" s="0"/>
      <c r="CD18" s="133" t="s">
        <v>182</v>
      </c>
      <c r="CE18" s="133"/>
      <c r="CF18" s="133"/>
      <c r="CG18" s="133"/>
      <c r="CH18" s="133"/>
      <c r="CI18" s="133"/>
      <c r="CJ18" s="133"/>
      <c r="CK18" s="133"/>
      <c r="CL18" s="133"/>
      <c r="CM18" s="133"/>
      <c r="CN18" s="133"/>
      <c r="CO18" s="133"/>
      <c r="CP18" s="133"/>
      <c r="CQ18" s="133"/>
      <c r="CR18" s="129" t="s">
        <v>47</v>
      </c>
      <c r="CS18" s="129"/>
      <c r="CT18" s="129"/>
      <c r="CU18" s="129"/>
      <c r="CV18" s="129"/>
      <c r="CW18" s="129"/>
      <c r="CX18" s="129"/>
      <c r="CY18" s="129"/>
      <c r="CZ18" s="130" t="s">
        <v>47</v>
      </c>
      <c r="DA18" s="130"/>
      <c r="DB18" s="130"/>
      <c r="DC18" s="130"/>
      <c r="DD18" s="134" t="s">
        <v>47</v>
      </c>
      <c r="DE18" s="134"/>
      <c r="DF18" s="134"/>
      <c r="DG18" s="134"/>
      <c r="DH18" s="134"/>
      <c r="DI18" s="134"/>
      <c r="DJ18" s="134"/>
      <c r="DK18" s="134"/>
      <c r="DL18" s="134"/>
      <c r="DM18" s="134"/>
      <c r="DN18" s="134"/>
      <c r="DO18" s="134"/>
      <c r="DP18" s="134"/>
      <c r="DQ18" s="131" t="s">
        <v>47</v>
      </c>
      <c r="DR18" s="131"/>
      <c r="DS18" s="131"/>
      <c r="DT18" s="131"/>
      <c r="DU18" s="131"/>
      <c r="DV18" s="131"/>
      <c r="DW18" s="131"/>
      <c r="DX18" s="131"/>
      <c r="DY18" s="131"/>
      <c r="DZ18" s="131"/>
      <c r="EA18" s="131"/>
      <c r="EB18" s="131"/>
      <c r="EC18" s="131"/>
    </row>
    <row r="19" customFormat="false" ht="11.25" hidden="false" customHeight="true" outlineLevel="0" collapsed="false">
      <c r="B19" s="133" t="s">
        <v>183</v>
      </c>
      <c r="C19" s="133"/>
      <c r="D19" s="133"/>
      <c r="E19" s="133"/>
      <c r="F19" s="133"/>
      <c r="G19" s="133"/>
      <c r="H19" s="133"/>
      <c r="I19" s="133"/>
      <c r="J19" s="133"/>
      <c r="K19" s="133"/>
      <c r="L19" s="133"/>
      <c r="M19" s="133"/>
      <c r="N19" s="133"/>
      <c r="O19" s="133"/>
      <c r="P19" s="133"/>
      <c r="Q19" s="133"/>
      <c r="R19" s="129" t="n">
        <v>187169</v>
      </c>
      <c r="S19" s="129"/>
      <c r="T19" s="129"/>
      <c r="U19" s="129"/>
      <c r="V19" s="129"/>
      <c r="W19" s="129"/>
      <c r="X19" s="129"/>
      <c r="Y19" s="129"/>
      <c r="Z19" s="130" t="n">
        <v>0.3</v>
      </c>
      <c r="AA19" s="130"/>
      <c r="AB19" s="130"/>
      <c r="AC19" s="130"/>
      <c r="AD19" s="134" t="n">
        <v>187169</v>
      </c>
      <c r="AE19" s="134"/>
      <c r="AF19" s="134"/>
      <c r="AG19" s="134"/>
      <c r="AH19" s="134"/>
      <c r="AI19" s="134"/>
      <c r="AJ19" s="134"/>
      <c r="AK19" s="134"/>
      <c r="AL19" s="135" t="n">
        <v>0.6</v>
      </c>
      <c r="AM19" s="135"/>
      <c r="AN19" s="135"/>
      <c r="AO19" s="135"/>
      <c r="AP19" s="133" t="s">
        <v>184</v>
      </c>
      <c r="AQ19" s="133"/>
      <c r="AR19" s="133"/>
      <c r="AS19" s="133"/>
      <c r="AT19" s="133"/>
      <c r="AU19" s="133"/>
      <c r="AV19" s="133"/>
      <c r="AW19" s="133"/>
      <c r="AX19" s="133"/>
      <c r="AY19" s="133"/>
      <c r="AZ19" s="133"/>
      <c r="BA19" s="133"/>
      <c r="BB19" s="133"/>
      <c r="BC19" s="133"/>
      <c r="BD19" s="133"/>
      <c r="BE19" s="133"/>
      <c r="BF19" s="133"/>
      <c r="BG19" s="129" t="n">
        <v>1841317</v>
      </c>
      <c r="BH19" s="129"/>
      <c r="BI19" s="129"/>
      <c r="BJ19" s="129"/>
      <c r="BK19" s="129"/>
      <c r="BL19" s="129"/>
      <c r="BM19" s="129"/>
      <c r="BN19" s="129"/>
      <c r="BO19" s="130" t="n">
        <v>7.3</v>
      </c>
      <c r="BP19" s="130"/>
      <c r="BQ19" s="130"/>
      <c r="BR19" s="130"/>
      <c r="BS19" s="131" t="s">
        <v>47</v>
      </c>
      <c r="BT19" s="131"/>
      <c r="BU19" s="131"/>
      <c r="BV19" s="131"/>
      <c r="BW19" s="131"/>
      <c r="BX19" s="131"/>
      <c r="BY19" s="131"/>
      <c r="BZ19" s="131"/>
      <c r="CA19" s="131"/>
      <c r="CB19" s="131"/>
      <c r="CC19" s="0"/>
      <c r="CD19" s="133" t="s">
        <v>185</v>
      </c>
      <c r="CE19" s="133"/>
      <c r="CF19" s="133"/>
      <c r="CG19" s="133"/>
      <c r="CH19" s="133"/>
      <c r="CI19" s="133"/>
      <c r="CJ19" s="133"/>
      <c r="CK19" s="133"/>
      <c r="CL19" s="133"/>
      <c r="CM19" s="133"/>
      <c r="CN19" s="133"/>
      <c r="CO19" s="133"/>
      <c r="CP19" s="133"/>
      <c r="CQ19" s="133"/>
      <c r="CR19" s="129" t="s">
        <v>47</v>
      </c>
      <c r="CS19" s="129"/>
      <c r="CT19" s="129"/>
      <c r="CU19" s="129"/>
      <c r="CV19" s="129"/>
      <c r="CW19" s="129"/>
      <c r="CX19" s="129"/>
      <c r="CY19" s="129"/>
      <c r="CZ19" s="130" t="s">
        <v>47</v>
      </c>
      <c r="DA19" s="130"/>
      <c r="DB19" s="130"/>
      <c r="DC19" s="130"/>
      <c r="DD19" s="134" t="s">
        <v>47</v>
      </c>
      <c r="DE19" s="134"/>
      <c r="DF19" s="134"/>
      <c r="DG19" s="134"/>
      <c r="DH19" s="134"/>
      <c r="DI19" s="134"/>
      <c r="DJ19" s="134"/>
      <c r="DK19" s="134"/>
      <c r="DL19" s="134"/>
      <c r="DM19" s="134"/>
      <c r="DN19" s="134"/>
      <c r="DO19" s="134"/>
      <c r="DP19" s="134"/>
      <c r="DQ19" s="131" t="s">
        <v>47</v>
      </c>
      <c r="DR19" s="131"/>
      <c r="DS19" s="131"/>
      <c r="DT19" s="131"/>
      <c r="DU19" s="131"/>
      <c r="DV19" s="131"/>
      <c r="DW19" s="131"/>
      <c r="DX19" s="131"/>
      <c r="DY19" s="131"/>
      <c r="DZ19" s="131"/>
      <c r="EA19" s="131"/>
      <c r="EB19" s="131"/>
      <c r="EC19" s="131"/>
    </row>
    <row r="20" customFormat="false" ht="11.25" hidden="false" customHeight="true" outlineLevel="0" collapsed="false">
      <c r="B20" s="136" t="s">
        <v>186</v>
      </c>
      <c r="C20" s="136"/>
      <c r="D20" s="136"/>
      <c r="E20" s="136"/>
      <c r="F20" s="136"/>
      <c r="G20" s="136"/>
      <c r="H20" s="136"/>
      <c r="I20" s="136"/>
      <c r="J20" s="136"/>
      <c r="K20" s="136"/>
      <c r="L20" s="136"/>
      <c r="M20" s="136"/>
      <c r="N20" s="136"/>
      <c r="O20" s="136"/>
      <c r="P20" s="136"/>
      <c r="Q20" s="136"/>
      <c r="R20" s="129" t="n">
        <v>4439</v>
      </c>
      <c r="S20" s="129"/>
      <c r="T20" s="129"/>
      <c r="U20" s="129"/>
      <c r="V20" s="129"/>
      <c r="W20" s="129"/>
      <c r="X20" s="129"/>
      <c r="Y20" s="129"/>
      <c r="Z20" s="130" t="n">
        <v>0</v>
      </c>
      <c r="AA20" s="130"/>
      <c r="AB20" s="130"/>
      <c r="AC20" s="130"/>
      <c r="AD20" s="134" t="n">
        <v>4439</v>
      </c>
      <c r="AE20" s="134"/>
      <c r="AF20" s="134"/>
      <c r="AG20" s="134"/>
      <c r="AH20" s="134"/>
      <c r="AI20" s="134"/>
      <c r="AJ20" s="134"/>
      <c r="AK20" s="134"/>
      <c r="AL20" s="135" t="n">
        <v>0</v>
      </c>
      <c r="AM20" s="135"/>
      <c r="AN20" s="135"/>
      <c r="AO20" s="135"/>
      <c r="AP20" s="133" t="s">
        <v>187</v>
      </c>
      <c r="AQ20" s="133"/>
      <c r="AR20" s="133"/>
      <c r="AS20" s="133"/>
      <c r="AT20" s="133"/>
      <c r="AU20" s="133"/>
      <c r="AV20" s="133"/>
      <c r="AW20" s="133"/>
      <c r="AX20" s="133"/>
      <c r="AY20" s="133"/>
      <c r="AZ20" s="133"/>
      <c r="BA20" s="133"/>
      <c r="BB20" s="133"/>
      <c r="BC20" s="133"/>
      <c r="BD20" s="133"/>
      <c r="BE20" s="133"/>
      <c r="BF20" s="133"/>
      <c r="BG20" s="129" t="n">
        <v>1841317</v>
      </c>
      <c r="BH20" s="129"/>
      <c r="BI20" s="129"/>
      <c r="BJ20" s="129"/>
      <c r="BK20" s="129"/>
      <c r="BL20" s="129"/>
      <c r="BM20" s="129"/>
      <c r="BN20" s="129"/>
      <c r="BO20" s="130" t="n">
        <v>7.3</v>
      </c>
      <c r="BP20" s="130"/>
      <c r="BQ20" s="130"/>
      <c r="BR20" s="130"/>
      <c r="BS20" s="131" t="s">
        <v>47</v>
      </c>
      <c r="BT20" s="131"/>
      <c r="BU20" s="131"/>
      <c r="BV20" s="131"/>
      <c r="BW20" s="131"/>
      <c r="BX20" s="131"/>
      <c r="BY20" s="131"/>
      <c r="BZ20" s="131"/>
      <c r="CA20" s="131"/>
      <c r="CB20" s="131"/>
      <c r="CC20" s="0"/>
      <c r="CD20" s="133" t="s">
        <v>188</v>
      </c>
      <c r="CE20" s="133"/>
      <c r="CF20" s="133"/>
      <c r="CG20" s="133"/>
      <c r="CH20" s="133"/>
      <c r="CI20" s="133"/>
      <c r="CJ20" s="133"/>
      <c r="CK20" s="133"/>
      <c r="CL20" s="133"/>
      <c r="CM20" s="133"/>
      <c r="CN20" s="133"/>
      <c r="CO20" s="133"/>
      <c r="CP20" s="133"/>
      <c r="CQ20" s="133"/>
      <c r="CR20" s="129" t="n">
        <v>54466414</v>
      </c>
      <c r="CS20" s="129"/>
      <c r="CT20" s="129"/>
      <c r="CU20" s="129"/>
      <c r="CV20" s="129"/>
      <c r="CW20" s="129"/>
      <c r="CX20" s="129"/>
      <c r="CY20" s="129"/>
      <c r="CZ20" s="130" t="n">
        <v>100</v>
      </c>
      <c r="DA20" s="130"/>
      <c r="DB20" s="130"/>
      <c r="DC20" s="130"/>
      <c r="DD20" s="134" t="n">
        <v>4192487</v>
      </c>
      <c r="DE20" s="134"/>
      <c r="DF20" s="134"/>
      <c r="DG20" s="134"/>
      <c r="DH20" s="134"/>
      <c r="DI20" s="134"/>
      <c r="DJ20" s="134"/>
      <c r="DK20" s="134"/>
      <c r="DL20" s="134"/>
      <c r="DM20" s="134"/>
      <c r="DN20" s="134"/>
      <c r="DO20" s="134"/>
      <c r="DP20" s="134"/>
      <c r="DQ20" s="131" t="n">
        <v>34765382</v>
      </c>
      <c r="DR20" s="131"/>
      <c r="DS20" s="131"/>
      <c r="DT20" s="131"/>
      <c r="DU20" s="131"/>
      <c r="DV20" s="131"/>
      <c r="DW20" s="131"/>
      <c r="DX20" s="131"/>
      <c r="DY20" s="131"/>
      <c r="DZ20" s="131"/>
      <c r="EA20" s="131"/>
      <c r="EB20" s="131"/>
      <c r="EC20" s="131"/>
    </row>
    <row r="21" customFormat="false" ht="11.25" hidden="false" customHeight="true" outlineLevel="0" collapsed="false">
      <c r="B21" s="133" t="s">
        <v>189</v>
      </c>
      <c r="C21" s="133"/>
      <c r="D21" s="133"/>
      <c r="E21" s="133"/>
      <c r="F21" s="133"/>
      <c r="G21" s="133"/>
      <c r="H21" s="133"/>
      <c r="I21" s="133"/>
      <c r="J21" s="133"/>
      <c r="K21" s="133"/>
      <c r="L21" s="133"/>
      <c r="M21" s="133"/>
      <c r="N21" s="133"/>
      <c r="O21" s="133"/>
      <c r="P21" s="133"/>
      <c r="Q21" s="133"/>
      <c r="R21" s="129" t="n">
        <v>2463081</v>
      </c>
      <c r="S21" s="129"/>
      <c r="T21" s="129"/>
      <c r="U21" s="129"/>
      <c r="V21" s="129"/>
      <c r="W21" s="129"/>
      <c r="X21" s="129"/>
      <c r="Y21" s="129"/>
      <c r="Z21" s="130" t="n">
        <v>4.4</v>
      </c>
      <c r="AA21" s="130"/>
      <c r="AB21" s="130"/>
      <c r="AC21" s="130"/>
      <c r="AD21" s="134" t="n">
        <v>2050714</v>
      </c>
      <c r="AE21" s="134"/>
      <c r="AF21" s="134"/>
      <c r="AG21" s="134"/>
      <c r="AH21" s="134"/>
      <c r="AI21" s="134"/>
      <c r="AJ21" s="134"/>
      <c r="AK21" s="134"/>
      <c r="AL21" s="135" t="n">
        <v>6.7</v>
      </c>
      <c r="AM21" s="135"/>
      <c r="AN21" s="135"/>
      <c r="AO21" s="135"/>
      <c r="AP21" s="133" t="s">
        <v>190</v>
      </c>
      <c r="AQ21" s="133"/>
      <c r="AR21" s="133"/>
      <c r="AS21" s="133"/>
      <c r="AT21" s="133"/>
      <c r="AU21" s="133"/>
      <c r="AV21" s="133"/>
      <c r="AW21" s="133"/>
      <c r="AX21" s="133"/>
      <c r="AY21" s="133"/>
      <c r="AZ21" s="133"/>
      <c r="BA21" s="133"/>
      <c r="BB21" s="133"/>
      <c r="BC21" s="133"/>
      <c r="BD21" s="133"/>
      <c r="BE21" s="133"/>
      <c r="BF21" s="133"/>
      <c r="BG21" s="129" t="n">
        <v>2780</v>
      </c>
      <c r="BH21" s="129"/>
      <c r="BI21" s="129"/>
      <c r="BJ21" s="129"/>
      <c r="BK21" s="129"/>
      <c r="BL21" s="129"/>
      <c r="BM21" s="129"/>
      <c r="BN21" s="129"/>
      <c r="BO21" s="130" t="n">
        <v>0</v>
      </c>
      <c r="BP21" s="130"/>
      <c r="BQ21" s="130"/>
      <c r="BR21" s="130"/>
      <c r="BS21" s="131" t="s">
        <v>47</v>
      </c>
      <c r="BT21" s="131"/>
      <c r="BU21" s="131"/>
      <c r="BV21" s="131"/>
      <c r="BW21" s="131"/>
      <c r="BX21" s="131"/>
      <c r="BY21" s="131"/>
      <c r="BZ21" s="131"/>
      <c r="CA21" s="131"/>
      <c r="CB21" s="131"/>
      <c r="CC21" s="0"/>
      <c r="CD21" s="137"/>
      <c r="CE21" s="137"/>
      <c r="CF21" s="137"/>
      <c r="CG21" s="137"/>
      <c r="CH21" s="137"/>
      <c r="CI21" s="137"/>
      <c r="CJ21" s="137"/>
      <c r="CK21" s="137"/>
      <c r="CL21" s="137"/>
      <c r="CM21" s="137"/>
      <c r="CN21" s="137"/>
      <c r="CO21" s="137"/>
      <c r="CP21" s="137"/>
      <c r="CQ21" s="137"/>
      <c r="CR21" s="138"/>
      <c r="CS21" s="138"/>
      <c r="CT21" s="138"/>
      <c r="CU21" s="138"/>
      <c r="CV21" s="138"/>
      <c r="CW21" s="138"/>
      <c r="CX21" s="138"/>
      <c r="CY21" s="138"/>
      <c r="CZ21" s="139"/>
      <c r="DA21" s="139"/>
      <c r="DB21" s="139"/>
      <c r="DC21" s="139"/>
      <c r="DD21" s="140"/>
      <c r="DE21" s="140"/>
      <c r="DF21" s="140"/>
      <c r="DG21" s="140"/>
      <c r="DH21" s="140"/>
      <c r="DI21" s="140"/>
      <c r="DJ21" s="140"/>
      <c r="DK21" s="140"/>
      <c r="DL21" s="140"/>
      <c r="DM21" s="140"/>
      <c r="DN21" s="140"/>
      <c r="DO21" s="140"/>
      <c r="DP21" s="140"/>
      <c r="DQ21" s="141"/>
      <c r="DR21" s="141"/>
      <c r="DS21" s="141"/>
      <c r="DT21" s="141"/>
      <c r="DU21" s="141"/>
      <c r="DV21" s="141"/>
      <c r="DW21" s="141"/>
      <c r="DX21" s="141"/>
      <c r="DY21" s="141"/>
      <c r="DZ21" s="141"/>
      <c r="EA21" s="141"/>
      <c r="EB21" s="141"/>
      <c r="EC21" s="141"/>
    </row>
    <row r="22" customFormat="false" ht="11.25" hidden="false" customHeight="true" outlineLevel="0" collapsed="false">
      <c r="B22" s="133" t="s">
        <v>191</v>
      </c>
      <c r="C22" s="133"/>
      <c r="D22" s="133"/>
      <c r="E22" s="133"/>
      <c r="F22" s="133"/>
      <c r="G22" s="133"/>
      <c r="H22" s="133"/>
      <c r="I22" s="133"/>
      <c r="J22" s="133"/>
      <c r="K22" s="133"/>
      <c r="L22" s="133"/>
      <c r="M22" s="133"/>
      <c r="N22" s="133"/>
      <c r="O22" s="133"/>
      <c r="P22" s="133"/>
      <c r="Q22" s="133"/>
      <c r="R22" s="129" t="n">
        <v>2050714</v>
      </c>
      <c r="S22" s="129"/>
      <c r="T22" s="129"/>
      <c r="U22" s="129"/>
      <c r="V22" s="129"/>
      <c r="W22" s="129"/>
      <c r="X22" s="129"/>
      <c r="Y22" s="129"/>
      <c r="Z22" s="130" t="n">
        <v>3.7</v>
      </c>
      <c r="AA22" s="130"/>
      <c r="AB22" s="130"/>
      <c r="AC22" s="130"/>
      <c r="AD22" s="134" t="n">
        <v>2050714</v>
      </c>
      <c r="AE22" s="134"/>
      <c r="AF22" s="134"/>
      <c r="AG22" s="134"/>
      <c r="AH22" s="134"/>
      <c r="AI22" s="134"/>
      <c r="AJ22" s="134"/>
      <c r="AK22" s="134"/>
      <c r="AL22" s="135" t="n">
        <v>6.7</v>
      </c>
      <c r="AM22" s="135"/>
      <c r="AN22" s="135"/>
      <c r="AO22" s="135"/>
      <c r="AP22" s="133" t="s">
        <v>192</v>
      </c>
      <c r="AQ22" s="133"/>
      <c r="AR22" s="133"/>
      <c r="AS22" s="133"/>
      <c r="AT22" s="133"/>
      <c r="AU22" s="133"/>
      <c r="AV22" s="133"/>
      <c r="AW22" s="133"/>
      <c r="AX22" s="133"/>
      <c r="AY22" s="133"/>
      <c r="AZ22" s="133"/>
      <c r="BA22" s="133"/>
      <c r="BB22" s="133"/>
      <c r="BC22" s="133"/>
      <c r="BD22" s="133"/>
      <c r="BE22" s="133"/>
      <c r="BF22" s="133"/>
      <c r="BG22" s="129" t="s">
        <v>47</v>
      </c>
      <c r="BH22" s="129"/>
      <c r="BI22" s="129"/>
      <c r="BJ22" s="129"/>
      <c r="BK22" s="129"/>
      <c r="BL22" s="129"/>
      <c r="BM22" s="129"/>
      <c r="BN22" s="129"/>
      <c r="BO22" s="130" t="s">
        <v>47</v>
      </c>
      <c r="BP22" s="130"/>
      <c r="BQ22" s="130"/>
      <c r="BR22" s="130"/>
      <c r="BS22" s="131" t="s">
        <v>47</v>
      </c>
      <c r="BT22" s="131"/>
      <c r="BU22" s="131"/>
      <c r="BV22" s="131"/>
      <c r="BW22" s="131"/>
      <c r="BX22" s="131"/>
      <c r="BY22" s="131"/>
      <c r="BZ22" s="131"/>
      <c r="CA22" s="131"/>
      <c r="CB22" s="131"/>
      <c r="CC22" s="0"/>
      <c r="CD22" s="123" t="s">
        <v>193</v>
      </c>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row>
    <row r="23" customFormat="false" ht="11.25" hidden="false" customHeight="true" outlineLevel="0" collapsed="false">
      <c r="B23" s="133" t="s">
        <v>194</v>
      </c>
      <c r="C23" s="133"/>
      <c r="D23" s="133"/>
      <c r="E23" s="133"/>
      <c r="F23" s="133"/>
      <c r="G23" s="133"/>
      <c r="H23" s="133"/>
      <c r="I23" s="133"/>
      <c r="J23" s="133"/>
      <c r="K23" s="133"/>
      <c r="L23" s="133"/>
      <c r="M23" s="133"/>
      <c r="N23" s="133"/>
      <c r="O23" s="133"/>
      <c r="P23" s="133"/>
      <c r="Q23" s="133"/>
      <c r="R23" s="129" t="n">
        <v>412367</v>
      </c>
      <c r="S23" s="129"/>
      <c r="T23" s="129"/>
      <c r="U23" s="129"/>
      <c r="V23" s="129"/>
      <c r="W23" s="129"/>
      <c r="X23" s="129"/>
      <c r="Y23" s="129"/>
      <c r="Z23" s="130" t="n">
        <v>0.7</v>
      </c>
      <c r="AA23" s="130"/>
      <c r="AB23" s="130"/>
      <c r="AC23" s="130"/>
      <c r="AD23" s="134" t="s">
        <v>47</v>
      </c>
      <c r="AE23" s="134"/>
      <c r="AF23" s="134"/>
      <c r="AG23" s="134"/>
      <c r="AH23" s="134"/>
      <c r="AI23" s="134"/>
      <c r="AJ23" s="134"/>
      <c r="AK23" s="134"/>
      <c r="AL23" s="135" t="s">
        <v>47</v>
      </c>
      <c r="AM23" s="135"/>
      <c r="AN23" s="135"/>
      <c r="AO23" s="135"/>
      <c r="AP23" s="133" t="s">
        <v>195</v>
      </c>
      <c r="AQ23" s="133"/>
      <c r="AR23" s="133"/>
      <c r="AS23" s="133"/>
      <c r="AT23" s="133"/>
      <c r="AU23" s="133"/>
      <c r="AV23" s="133"/>
      <c r="AW23" s="133"/>
      <c r="AX23" s="133"/>
      <c r="AY23" s="133"/>
      <c r="AZ23" s="133"/>
      <c r="BA23" s="133"/>
      <c r="BB23" s="133"/>
      <c r="BC23" s="133"/>
      <c r="BD23" s="133"/>
      <c r="BE23" s="133"/>
      <c r="BF23" s="133"/>
      <c r="BG23" s="129" t="n">
        <v>1838537</v>
      </c>
      <c r="BH23" s="129"/>
      <c r="BI23" s="129"/>
      <c r="BJ23" s="129"/>
      <c r="BK23" s="129"/>
      <c r="BL23" s="129"/>
      <c r="BM23" s="129"/>
      <c r="BN23" s="129"/>
      <c r="BO23" s="130" t="n">
        <v>7.3</v>
      </c>
      <c r="BP23" s="130"/>
      <c r="BQ23" s="130"/>
      <c r="BR23" s="130"/>
      <c r="BS23" s="131" t="s">
        <v>47</v>
      </c>
      <c r="BT23" s="131"/>
      <c r="BU23" s="131"/>
      <c r="BV23" s="131"/>
      <c r="BW23" s="131"/>
      <c r="BX23" s="131"/>
      <c r="BY23" s="131"/>
      <c r="BZ23" s="131"/>
      <c r="CA23" s="131"/>
      <c r="CB23" s="131"/>
      <c r="CC23" s="0"/>
      <c r="CD23" s="123" t="s">
        <v>7</v>
      </c>
      <c r="CE23" s="123"/>
      <c r="CF23" s="123"/>
      <c r="CG23" s="123"/>
      <c r="CH23" s="123"/>
      <c r="CI23" s="123"/>
      <c r="CJ23" s="123"/>
      <c r="CK23" s="123"/>
      <c r="CL23" s="123"/>
      <c r="CM23" s="123"/>
      <c r="CN23" s="123"/>
      <c r="CO23" s="123"/>
      <c r="CP23" s="123"/>
      <c r="CQ23" s="123"/>
      <c r="CR23" s="123" t="s">
        <v>133</v>
      </c>
      <c r="CS23" s="123"/>
      <c r="CT23" s="123"/>
      <c r="CU23" s="123"/>
      <c r="CV23" s="123"/>
      <c r="CW23" s="123"/>
      <c r="CX23" s="123"/>
      <c r="CY23" s="123"/>
      <c r="CZ23" s="123" t="s">
        <v>134</v>
      </c>
      <c r="DA23" s="123"/>
      <c r="DB23" s="123"/>
      <c r="DC23" s="123"/>
      <c r="DD23" s="123" t="s">
        <v>196</v>
      </c>
      <c r="DE23" s="123"/>
      <c r="DF23" s="123"/>
      <c r="DG23" s="123"/>
      <c r="DH23" s="123"/>
      <c r="DI23" s="123"/>
      <c r="DJ23" s="123"/>
      <c r="DK23" s="123"/>
      <c r="DL23" s="142" t="s">
        <v>73</v>
      </c>
      <c r="DM23" s="142"/>
      <c r="DN23" s="142"/>
      <c r="DO23" s="142"/>
      <c r="DP23" s="142"/>
      <c r="DQ23" s="142"/>
      <c r="DR23" s="142"/>
      <c r="DS23" s="142"/>
      <c r="DT23" s="142"/>
      <c r="DU23" s="142"/>
      <c r="DV23" s="142"/>
      <c r="DW23" s="123" t="s">
        <v>17</v>
      </c>
      <c r="DX23" s="123"/>
      <c r="DY23" s="123"/>
      <c r="DZ23" s="123"/>
      <c r="EA23" s="123"/>
      <c r="EB23" s="123"/>
      <c r="EC23" s="123"/>
    </row>
    <row r="24" customFormat="false" ht="11.25" hidden="false" customHeight="true" outlineLevel="0" collapsed="false">
      <c r="B24" s="133" t="s">
        <v>197</v>
      </c>
      <c r="C24" s="133"/>
      <c r="D24" s="133"/>
      <c r="E24" s="133"/>
      <c r="F24" s="133"/>
      <c r="G24" s="133"/>
      <c r="H24" s="133"/>
      <c r="I24" s="133"/>
      <c r="J24" s="133"/>
      <c r="K24" s="133"/>
      <c r="L24" s="133"/>
      <c r="M24" s="133"/>
      <c r="N24" s="133"/>
      <c r="O24" s="133"/>
      <c r="P24" s="133"/>
      <c r="Q24" s="133"/>
      <c r="R24" s="129" t="s">
        <v>47</v>
      </c>
      <c r="S24" s="129"/>
      <c r="T24" s="129"/>
      <c r="U24" s="129"/>
      <c r="V24" s="129"/>
      <c r="W24" s="129"/>
      <c r="X24" s="129"/>
      <c r="Y24" s="129"/>
      <c r="Z24" s="130" t="s">
        <v>47</v>
      </c>
      <c r="AA24" s="130"/>
      <c r="AB24" s="130"/>
      <c r="AC24" s="130"/>
      <c r="AD24" s="134" t="s">
        <v>47</v>
      </c>
      <c r="AE24" s="134"/>
      <c r="AF24" s="134"/>
      <c r="AG24" s="134"/>
      <c r="AH24" s="134"/>
      <c r="AI24" s="134"/>
      <c r="AJ24" s="134"/>
      <c r="AK24" s="134"/>
      <c r="AL24" s="135" t="s">
        <v>47</v>
      </c>
      <c r="AM24" s="135"/>
      <c r="AN24" s="135"/>
      <c r="AO24" s="135"/>
      <c r="AP24" s="133" t="s">
        <v>198</v>
      </c>
      <c r="AQ24" s="133"/>
      <c r="AR24" s="133"/>
      <c r="AS24" s="133"/>
      <c r="AT24" s="133"/>
      <c r="AU24" s="133"/>
      <c r="AV24" s="133"/>
      <c r="AW24" s="133"/>
      <c r="AX24" s="133"/>
      <c r="AY24" s="133"/>
      <c r="AZ24" s="133"/>
      <c r="BA24" s="133"/>
      <c r="BB24" s="133"/>
      <c r="BC24" s="133"/>
      <c r="BD24" s="133"/>
      <c r="BE24" s="133"/>
      <c r="BF24" s="133"/>
      <c r="BG24" s="129" t="s">
        <v>47</v>
      </c>
      <c r="BH24" s="129"/>
      <c r="BI24" s="129"/>
      <c r="BJ24" s="129"/>
      <c r="BK24" s="129"/>
      <c r="BL24" s="129"/>
      <c r="BM24" s="129"/>
      <c r="BN24" s="129"/>
      <c r="BO24" s="130" t="s">
        <v>47</v>
      </c>
      <c r="BP24" s="130"/>
      <c r="BQ24" s="130"/>
      <c r="BR24" s="130"/>
      <c r="BS24" s="131" t="s">
        <v>47</v>
      </c>
      <c r="BT24" s="131"/>
      <c r="BU24" s="131"/>
      <c r="BV24" s="131"/>
      <c r="BW24" s="131"/>
      <c r="BX24" s="131"/>
      <c r="BY24" s="131"/>
      <c r="BZ24" s="131"/>
      <c r="CA24" s="131"/>
      <c r="CB24" s="131"/>
      <c r="CC24" s="0"/>
      <c r="CD24" s="124" t="s">
        <v>199</v>
      </c>
      <c r="CE24" s="124"/>
      <c r="CF24" s="124"/>
      <c r="CG24" s="124"/>
      <c r="CH24" s="124"/>
      <c r="CI24" s="124"/>
      <c r="CJ24" s="124"/>
      <c r="CK24" s="124"/>
      <c r="CL24" s="124"/>
      <c r="CM24" s="124"/>
      <c r="CN24" s="124"/>
      <c r="CO24" s="124"/>
      <c r="CP24" s="124"/>
      <c r="CQ24" s="124"/>
      <c r="CR24" s="125" t="n">
        <v>28015722</v>
      </c>
      <c r="CS24" s="125"/>
      <c r="CT24" s="125"/>
      <c r="CU24" s="125"/>
      <c r="CV24" s="125"/>
      <c r="CW24" s="125"/>
      <c r="CX24" s="125"/>
      <c r="CY24" s="125"/>
      <c r="CZ24" s="126" t="n">
        <v>51.4</v>
      </c>
      <c r="DA24" s="126"/>
      <c r="DB24" s="126"/>
      <c r="DC24" s="126"/>
      <c r="DD24" s="127" t="n">
        <v>16198688</v>
      </c>
      <c r="DE24" s="127"/>
      <c r="DF24" s="127"/>
      <c r="DG24" s="127"/>
      <c r="DH24" s="127"/>
      <c r="DI24" s="127"/>
      <c r="DJ24" s="127"/>
      <c r="DK24" s="127"/>
      <c r="DL24" s="127" t="n">
        <v>15445424</v>
      </c>
      <c r="DM24" s="127"/>
      <c r="DN24" s="127"/>
      <c r="DO24" s="127"/>
      <c r="DP24" s="127"/>
      <c r="DQ24" s="127"/>
      <c r="DR24" s="127"/>
      <c r="DS24" s="127"/>
      <c r="DT24" s="127"/>
      <c r="DU24" s="127"/>
      <c r="DV24" s="127"/>
      <c r="DW24" s="128" t="n">
        <v>49.9</v>
      </c>
      <c r="DX24" s="128"/>
      <c r="DY24" s="128"/>
      <c r="DZ24" s="128"/>
      <c r="EA24" s="128"/>
      <c r="EB24" s="128"/>
      <c r="EC24" s="128"/>
    </row>
    <row r="25" customFormat="false" ht="11.25" hidden="false" customHeight="true" outlineLevel="0" collapsed="false">
      <c r="B25" s="143" t="s">
        <v>200</v>
      </c>
      <c r="C25" s="143"/>
      <c r="D25" s="143"/>
      <c r="E25" s="143"/>
      <c r="F25" s="143"/>
      <c r="G25" s="143"/>
      <c r="H25" s="143"/>
      <c r="I25" s="143"/>
      <c r="J25" s="143"/>
      <c r="K25" s="143"/>
      <c r="L25" s="143"/>
      <c r="M25" s="143"/>
      <c r="N25" s="143"/>
      <c r="O25" s="143"/>
      <c r="P25" s="143"/>
      <c r="Q25" s="143"/>
      <c r="R25" s="129" t="n">
        <v>32483572</v>
      </c>
      <c r="S25" s="129"/>
      <c r="T25" s="129"/>
      <c r="U25" s="129"/>
      <c r="V25" s="129"/>
      <c r="W25" s="129"/>
      <c r="X25" s="129"/>
      <c r="Y25" s="129"/>
      <c r="Z25" s="130" t="n">
        <v>58.6</v>
      </c>
      <c r="AA25" s="130"/>
      <c r="AB25" s="130"/>
      <c r="AC25" s="130"/>
      <c r="AD25" s="134" t="n">
        <v>30232668</v>
      </c>
      <c r="AE25" s="134"/>
      <c r="AF25" s="134"/>
      <c r="AG25" s="134"/>
      <c r="AH25" s="134"/>
      <c r="AI25" s="134"/>
      <c r="AJ25" s="134"/>
      <c r="AK25" s="134"/>
      <c r="AL25" s="135" t="n">
        <v>99.4</v>
      </c>
      <c r="AM25" s="135"/>
      <c r="AN25" s="135"/>
      <c r="AO25" s="135"/>
      <c r="AP25" s="133" t="s">
        <v>201</v>
      </c>
      <c r="AQ25" s="133"/>
      <c r="AR25" s="133"/>
      <c r="AS25" s="133"/>
      <c r="AT25" s="133"/>
      <c r="AU25" s="133"/>
      <c r="AV25" s="133"/>
      <c r="AW25" s="133"/>
      <c r="AX25" s="133"/>
      <c r="AY25" s="133"/>
      <c r="AZ25" s="133"/>
      <c r="BA25" s="133"/>
      <c r="BB25" s="133"/>
      <c r="BC25" s="133"/>
      <c r="BD25" s="133"/>
      <c r="BE25" s="133"/>
      <c r="BF25" s="133"/>
      <c r="BG25" s="129" t="s">
        <v>47</v>
      </c>
      <c r="BH25" s="129"/>
      <c r="BI25" s="129"/>
      <c r="BJ25" s="129"/>
      <c r="BK25" s="129"/>
      <c r="BL25" s="129"/>
      <c r="BM25" s="129"/>
      <c r="BN25" s="129"/>
      <c r="BO25" s="130" t="s">
        <v>47</v>
      </c>
      <c r="BP25" s="130"/>
      <c r="BQ25" s="130"/>
      <c r="BR25" s="130"/>
      <c r="BS25" s="131" t="s">
        <v>47</v>
      </c>
      <c r="BT25" s="131"/>
      <c r="BU25" s="131"/>
      <c r="BV25" s="131"/>
      <c r="BW25" s="131"/>
      <c r="BX25" s="131"/>
      <c r="BY25" s="131"/>
      <c r="BZ25" s="131"/>
      <c r="CA25" s="131"/>
      <c r="CB25" s="131"/>
      <c r="CC25" s="0"/>
      <c r="CD25" s="133" t="s">
        <v>202</v>
      </c>
      <c r="CE25" s="133"/>
      <c r="CF25" s="133"/>
      <c r="CG25" s="133"/>
      <c r="CH25" s="133"/>
      <c r="CI25" s="133"/>
      <c r="CJ25" s="133"/>
      <c r="CK25" s="133"/>
      <c r="CL25" s="133"/>
      <c r="CM25" s="133"/>
      <c r="CN25" s="133"/>
      <c r="CO25" s="133"/>
      <c r="CP25" s="133"/>
      <c r="CQ25" s="133"/>
      <c r="CR25" s="129" t="n">
        <v>7798251</v>
      </c>
      <c r="CS25" s="129"/>
      <c r="CT25" s="129"/>
      <c r="CU25" s="129"/>
      <c r="CV25" s="129"/>
      <c r="CW25" s="129"/>
      <c r="CX25" s="129"/>
      <c r="CY25" s="129"/>
      <c r="CZ25" s="130" t="n">
        <v>14.3</v>
      </c>
      <c r="DA25" s="130"/>
      <c r="DB25" s="130"/>
      <c r="DC25" s="130"/>
      <c r="DD25" s="134" t="n">
        <v>6871239</v>
      </c>
      <c r="DE25" s="134"/>
      <c r="DF25" s="134"/>
      <c r="DG25" s="134"/>
      <c r="DH25" s="134"/>
      <c r="DI25" s="134"/>
      <c r="DJ25" s="134"/>
      <c r="DK25" s="134"/>
      <c r="DL25" s="134" t="n">
        <v>6782176</v>
      </c>
      <c r="DM25" s="134"/>
      <c r="DN25" s="134"/>
      <c r="DO25" s="134"/>
      <c r="DP25" s="134"/>
      <c r="DQ25" s="134"/>
      <c r="DR25" s="134"/>
      <c r="DS25" s="134"/>
      <c r="DT25" s="134"/>
      <c r="DU25" s="134"/>
      <c r="DV25" s="134"/>
      <c r="DW25" s="135" t="n">
        <v>21.9</v>
      </c>
      <c r="DX25" s="135"/>
      <c r="DY25" s="135"/>
      <c r="DZ25" s="135"/>
      <c r="EA25" s="135"/>
      <c r="EB25" s="135"/>
      <c r="EC25" s="135"/>
    </row>
    <row r="26" customFormat="false" ht="11.25" hidden="false" customHeight="true" outlineLevel="0" collapsed="false">
      <c r="B26" s="133" t="s">
        <v>203</v>
      </c>
      <c r="C26" s="133"/>
      <c r="D26" s="133"/>
      <c r="E26" s="133"/>
      <c r="F26" s="133"/>
      <c r="G26" s="133"/>
      <c r="H26" s="133"/>
      <c r="I26" s="133"/>
      <c r="J26" s="133"/>
      <c r="K26" s="133"/>
      <c r="L26" s="133"/>
      <c r="M26" s="133"/>
      <c r="N26" s="133"/>
      <c r="O26" s="133"/>
      <c r="P26" s="133"/>
      <c r="Q26" s="133"/>
      <c r="R26" s="129" t="n">
        <v>15452</v>
      </c>
      <c r="S26" s="129"/>
      <c r="T26" s="129"/>
      <c r="U26" s="129"/>
      <c r="V26" s="129"/>
      <c r="W26" s="129"/>
      <c r="X26" s="129"/>
      <c r="Y26" s="129"/>
      <c r="Z26" s="130" t="n">
        <v>0</v>
      </c>
      <c r="AA26" s="130"/>
      <c r="AB26" s="130"/>
      <c r="AC26" s="130"/>
      <c r="AD26" s="134" t="n">
        <v>15452</v>
      </c>
      <c r="AE26" s="134"/>
      <c r="AF26" s="134"/>
      <c r="AG26" s="134"/>
      <c r="AH26" s="134"/>
      <c r="AI26" s="134"/>
      <c r="AJ26" s="134"/>
      <c r="AK26" s="134"/>
      <c r="AL26" s="135" t="n">
        <v>0.1</v>
      </c>
      <c r="AM26" s="135"/>
      <c r="AN26" s="135"/>
      <c r="AO26" s="135"/>
      <c r="AP26" s="133" t="s">
        <v>204</v>
      </c>
      <c r="AQ26" s="133"/>
      <c r="AR26" s="133"/>
      <c r="AS26" s="133"/>
      <c r="AT26" s="133"/>
      <c r="AU26" s="133"/>
      <c r="AV26" s="133"/>
      <c r="AW26" s="133"/>
      <c r="AX26" s="133"/>
      <c r="AY26" s="133"/>
      <c r="AZ26" s="133"/>
      <c r="BA26" s="133"/>
      <c r="BB26" s="133"/>
      <c r="BC26" s="133"/>
      <c r="BD26" s="133"/>
      <c r="BE26" s="133"/>
      <c r="BF26" s="133"/>
      <c r="BG26" s="129" t="s">
        <v>47</v>
      </c>
      <c r="BH26" s="129"/>
      <c r="BI26" s="129"/>
      <c r="BJ26" s="129"/>
      <c r="BK26" s="129"/>
      <c r="BL26" s="129"/>
      <c r="BM26" s="129"/>
      <c r="BN26" s="129"/>
      <c r="BO26" s="130" t="s">
        <v>47</v>
      </c>
      <c r="BP26" s="130"/>
      <c r="BQ26" s="130"/>
      <c r="BR26" s="130"/>
      <c r="BS26" s="131" t="s">
        <v>47</v>
      </c>
      <c r="BT26" s="131"/>
      <c r="BU26" s="131"/>
      <c r="BV26" s="131"/>
      <c r="BW26" s="131"/>
      <c r="BX26" s="131"/>
      <c r="BY26" s="131"/>
      <c r="BZ26" s="131"/>
      <c r="CA26" s="131"/>
      <c r="CB26" s="131"/>
      <c r="CC26" s="0"/>
      <c r="CD26" s="133" t="s">
        <v>205</v>
      </c>
      <c r="CE26" s="133"/>
      <c r="CF26" s="133"/>
      <c r="CG26" s="133"/>
      <c r="CH26" s="133"/>
      <c r="CI26" s="133"/>
      <c r="CJ26" s="133"/>
      <c r="CK26" s="133"/>
      <c r="CL26" s="133"/>
      <c r="CM26" s="133"/>
      <c r="CN26" s="133"/>
      <c r="CO26" s="133"/>
      <c r="CP26" s="133"/>
      <c r="CQ26" s="133"/>
      <c r="CR26" s="129" t="n">
        <v>4619325</v>
      </c>
      <c r="CS26" s="129"/>
      <c r="CT26" s="129"/>
      <c r="CU26" s="129"/>
      <c r="CV26" s="129"/>
      <c r="CW26" s="129"/>
      <c r="CX26" s="129"/>
      <c r="CY26" s="129"/>
      <c r="CZ26" s="130" t="n">
        <v>8.5</v>
      </c>
      <c r="DA26" s="130"/>
      <c r="DB26" s="130"/>
      <c r="DC26" s="130"/>
      <c r="DD26" s="134" t="n">
        <v>4063342</v>
      </c>
      <c r="DE26" s="134"/>
      <c r="DF26" s="134"/>
      <c r="DG26" s="134"/>
      <c r="DH26" s="134"/>
      <c r="DI26" s="134"/>
      <c r="DJ26" s="134"/>
      <c r="DK26" s="134"/>
      <c r="DL26" s="134" t="s">
        <v>47</v>
      </c>
      <c r="DM26" s="134"/>
      <c r="DN26" s="134"/>
      <c r="DO26" s="134"/>
      <c r="DP26" s="134"/>
      <c r="DQ26" s="134"/>
      <c r="DR26" s="134"/>
      <c r="DS26" s="134"/>
      <c r="DT26" s="134"/>
      <c r="DU26" s="134"/>
      <c r="DV26" s="134"/>
      <c r="DW26" s="135" t="s">
        <v>47</v>
      </c>
      <c r="DX26" s="135"/>
      <c r="DY26" s="135"/>
      <c r="DZ26" s="135"/>
      <c r="EA26" s="135"/>
      <c r="EB26" s="135"/>
      <c r="EC26" s="135"/>
    </row>
    <row r="27" customFormat="false" ht="11.25" hidden="false" customHeight="true" outlineLevel="0" collapsed="false">
      <c r="B27" s="133" t="s">
        <v>206</v>
      </c>
      <c r="C27" s="133"/>
      <c r="D27" s="133"/>
      <c r="E27" s="133"/>
      <c r="F27" s="133"/>
      <c r="G27" s="133"/>
      <c r="H27" s="133"/>
      <c r="I27" s="133"/>
      <c r="J27" s="133"/>
      <c r="K27" s="133"/>
      <c r="L27" s="133"/>
      <c r="M27" s="133"/>
      <c r="N27" s="133"/>
      <c r="O27" s="133"/>
      <c r="P27" s="133"/>
      <c r="Q27" s="133"/>
      <c r="R27" s="129" t="n">
        <v>339651</v>
      </c>
      <c r="S27" s="129"/>
      <c r="T27" s="129"/>
      <c r="U27" s="129"/>
      <c r="V27" s="129"/>
      <c r="W27" s="129"/>
      <c r="X27" s="129"/>
      <c r="Y27" s="129"/>
      <c r="Z27" s="130" t="n">
        <v>0.6</v>
      </c>
      <c r="AA27" s="130"/>
      <c r="AB27" s="130"/>
      <c r="AC27" s="130"/>
      <c r="AD27" s="134" t="s">
        <v>47</v>
      </c>
      <c r="AE27" s="134"/>
      <c r="AF27" s="134"/>
      <c r="AG27" s="134"/>
      <c r="AH27" s="134"/>
      <c r="AI27" s="134"/>
      <c r="AJ27" s="134"/>
      <c r="AK27" s="134"/>
      <c r="AL27" s="135" t="s">
        <v>47</v>
      </c>
      <c r="AM27" s="135"/>
      <c r="AN27" s="135"/>
      <c r="AO27" s="135"/>
      <c r="AP27" s="133" t="s">
        <v>103</v>
      </c>
      <c r="AQ27" s="133"/>
      <c r="AR27" s="133"/>
      <c r="AS27" s="133"/>
      <c r="AT27" s="133"/>
      <c r="AU27" s="133"/>
      <c r="AV27" s="133"/>
      <c r="AW27" s="133"/>
      <c r="AX27" s="133"/>
      <c r="AY27" s="133"/>
      <c r="AZ27" s="133"/>
      <c r="BA27" s="133"/>
      <c r="BB27" s="133"/>
      <c r="BC27" s="133"/>
      <c r="BD27" s="133"/>
      <c r="BE27" s="133"/>
      <c r="BF27" s="133"/>
      <c r="BG27" s="129" t="n">
        <v>25247698</v>
      </c>
      <c r="BH27" s="129"/>
      <c r="BI27" s="129"/>
      <c r="BJ27" s="129"/>
      <c r="BK27" s="129"/>
      <c r="BL27" s="129"/>
      <c r="BM27" s="129"/>
      <c r="BN27" s="129"/>
      <c r="BO27" s="130" t="n">
        <v>100</v>
      </c>
      <c r="BP27" s="130"/>
      <c r="BQ27" s="130"/>
      <c r="BR27" s="130"/>
      <c r="BS27" s="131" t="n">
        <v>632193</v>
      </c>
      <c r="BT27" s="131"/>
      <c r="BU27" s="131"/>
      <c r="BV27" s="131"/>
      <c r="BW27" s="131"/>
      <c r="BX27" s="131"/>
      <c r="BY27" s="131"/>
      <c r="BZ27" s="131"/>
      <c r="CA27" s="131"/>
      <c r="CB27" s="131"/>
      <c r="CC27" s="0"/>
      <c r="CD27" s="133" t="s">
        <v>207</v>
      </c>
      <c r="CE27" s="133"/>
      <c r="CF27" s="133"/>
      <c r="CG27" s="133"/>
      <c r="CH27" s="133"/>
      <c r="CI27" s="133"/>
      <c r="CJ27" s="133"/>
      <c r="CK27" s="133"/>
      <c r="CL27" s="133"/>
      <c r="CM27" s="133"/>
      <c r="CN27" s="133"/>
      <c r="CO27" s="133"/>
      <c r="CP27" s="133"/>
      <c r="CQ27" s="133"/>
      <c r="CR27" s="129" t="n">
        <v>15510172</v>
      </c>
      <c r="CS27" s="129"/>
      <c r="CT27" s="129"/>
      <c r="CU27" s="129"/>
      <c r="CV27" s="129"/>
      <c r="CW27" s="129"/>
      <c r="CX27" s="129"/>
      <c r="CY27" s="129"/>
      <c r="CZ27" s="130" t="n">
        <v>28.5</v>
      </c>
      <c r="DA27" s="130"/>
      <c r="DB27" s="130"/>
      <c r="DC27" s="130"/>
      <c r="DD27" s="134" t="n">
        <v>4686377</v>
      </c>
      <c r="DE27" s="134"/>
      <c r="DF27" s="134"/>
      <c r="DG27" s="134"/>
      <c r="DH27" s="134"/>
      <c r="DI27" s="134"/>
      <c r="DJ27" s="134"/>
      <c r="DK27" s="134"/>
      <c r="DL27" s="134" t="n">
        <v>4022176</v>
      </c>
      <c r="DM27" s="134"/>
      <c r="DN27" s="134"/>
      <c r="DO27" s="134"/>
      <c r="DP27" s="134"/>
      <c r="DQ27" s="134"/>
      <c r="DR27" s="134"/>
      <c r="DS27" s="134"/>
      <c r="DT27" s="134"/>
      <c r="DU27" s="134"/>
      <c r="DV27" s="134"/>
      <c r="DW27" s="135" t="n">
        <v>13</v>
      </c>
      <c r="DX27" s="135"/>
      <c r="DY27" s="135"/>
      <c r="DZ27" s="135"/>
      <c r="EA27" s="135"/>
      <c r="EB27" s="135"/>
      <c r="EC27" s="135"/>
    </row>
    <row r="28" customFormat="false" ht="11.25" hidden="false" customHeight="true" outlineLevel="0" collapsed="false">
      <c r="B28" s="133" t="s">
        <v>208</v>
      </c>
      <c r="C28" s="133"/>
      <c r="D28" s="133"/>
      <c r="E28" s="133"/>
      <c r="F28" s="133"/>
      <c r="G28" s="133"/>
      <c r="H28" s="133"/>
      <c r="I28" s="133"/>
      <c r="J28" s="133"/>
      <c r="K28" s="133"/>
      <c r="L28" s="133"/>
      <c r="M28" s="133"/>
      <c r="N28" s="133"/>
      <c r="O28" s="133"/>
      <c r="P28" s="133"/>
      <c r="Q28" s="133"/>
      <c r="R28" s="129" t="n">
        <v>667016</v>
      </c>
      <c r="S28" s="129"/>
      <c r="T28" s="129"/>
      <c r="U28" s="129"/>
      <c r="V28" s="129"/>
      <c r="W28" s="129"/>
      <c r="X28" s="129"/>
      <c r="Y28" s="129"/>
      <c r="Z28" s="130" t="n">
        <v>1.2</v>
      </c>
      <c r="AA28" s="130"/>
      <c r="AB28" s="130"/>
      <c r="AC28" s="130"/>
      <c r="AD28" s="134" t="n">
        <v>82241</v>
      </c>
      <c r="AE28" s="134"/>
      <c r="AF28" s="134"/>
      <c r="AG28" s="134"/>
      <c r="AH28" s="134"/>
      <c r="AI28" s="134"/>
      <c r="AJ28" s="134"/>
      <c r="AK28" s="134"/>
      <c r="AL28" s="135" t="n">
        <v>0.3</v>
      </c>
      <c r="AM28" s="135"/>
      <c r="AN28" s="135"/>
      <c r="AO28" s="135"/>
      <c r="AP28" s="133"/>
      <c r="AQ28" s="133"/>
      <c r="AR28" s="133"/>
      <c r="AS28" s="133"/>
      <c r="AT28" s="133"/>
      <c r="AU28" s="133"/>
      <c r="AV28" s="133"/>
      <c r="AW28" s="133"/>
      <c r="AX28" s="133"/>
      <c r="AY28" s="133"/>
      <c r="AZ28" s="133"/>
      <c r="BA28" s="133"/>
      <c r="BB28" s="133"/>
      <c r="BC28" s="133"/>
      <c r="BD28" s="133"/>
      <c r="BE28" s="133"/>
      <c r="BF28" s="133"/>
      <c r="BG28" s="129"/>
      <c r="BH28" s="129"/>
      <c r="BI28" s="129"/>
      <c r="BJ28" s="129"/>
      <c r="BK28" s="129"/>
      <c r="BL28" s="129"/>
      <c r="BM28" s="129"/>
      <c r="BN28" s="129"/>
      <c r="BO28" s="130"/>
      <c r="BP28" s="130"/>
      <c r="BQ28" s="130"/>
      <c r="BR28" s="130"/>
      <c r="BS28" s="131"/>
      <c r="BT28" s="131"/>
      <c r="BU28" s="131"/>
      <c r="BV28" s="131"/>
      <c r="BW28" s="131"/>
      <c r="BX28" s="131"/>
      <c r="BY28" s="131"/>
      <c r="BZ28" s="131"/>
      <c r="CA28" s="131"/>
      <c r="CB28" s="131"/>
      <c r="CC28" s="0"/>
      <c r="CD28" s="133" t="s">
        <v>209</v>
      </c>
      <c r="CE28" s="133"/>
      <c r="CF28" s="133"/>
      <c r="CG28" s="133"/>
      <c r="CH28" s="133"/>
      <c r="CI28" s="133"/>
      <c r="CJ28" s="133"/>
      <c r="CK28" s="133"/>
      <c r="CL28" s="133"/>
      <c r="CM28" s="133"/>
      <c r="CN28" s="133"/>
      <c r="CO28" s="133"/>
      <c r="CP28" s="133"/>
      <c r="CQ28" s="133"/>
      <c r="CR28" s="129" t="n">
        <v>4707299</v>
      </c>
      <c r="CS28" s="129"/>
      <c r="CT28" s="129"/>
      <c r="CU28" s="129"/>
      <c r="CV28" s="129"/>
      <c r="CW28" s="129"/>
      <c r="CX28" s="129"/>
      <c r="CY28" s="129"/>
      <c r="CZ28" s="130" t="n">
        <v>8.6</v>
      </c>
      <c r="DA28" s="130"/>
      <c r="DB28" s="130"/>
      <c r="DC28" s="130"/>
      <c r="DD28" s="134" t="n">
        <v>4641072</v>
      </c>
      <c r="DE28" s="134"/>
      <c r="DF28" s="134"/>
      <c r="DG28" s="134"/>
      <c r="DH28" s="134"/>
      <c r="DI28" s="134"/>
      <c r="DJ28" s="134"/>
      <c r="DK28" s="134"/>
      <c r="DL28" s="134" t="n">
        <v>4641072</v>
      </c>
      <c r="DM28" s="134"/>
      <c r="DN28" s="134"/>
      <c r="DO28" s="134"/>
      <c r="DP28" s="134"/>
      <c r="DQ28" s="134"/>
      <c r="DR28" s="134"/>
      <c r="DS28" s="134"/>
      <c r="DT28" s="134"/>
      <c r="DU28" s="134"/>
      <c r="DV28" s="134"/>
      <c r="DW28" s="135" t="n">
        <v>15</v>
      </c>
      <c r="DX28" s="135"/>
      <c r="DY28" s="135"/>
      <c r="DZ28" s="135"/>
      <c r="EA28" s="135"/>
      <c r="EB28" s="135"/>
      <c r="EC28" s="135"/>
    </row>
    <row r="29" customFormat="false" ht="11.25" hidden="false" customHeight="true" outlineLevel="0" collapsed="false">
      <c r="B29" s="133" t="s">
        <v>210</v>
      </c>
      <c r="C29" s="133"/>
      <c r="D29" s="133"/>
      <c r="E29" s="133"/>
      <c r="F29" s="133"/>
      <c r="G29" s="133"/>
      <c r="H29" s="133"/>
      <c r="I29" s="133"/>
      <c r="J29" s="133"/>
      <c r="K29" s="133"/>
      <c r="L29" s="133"/>
      <c r="M29" s="133"/>
      <c r="N29" s="133"/>
      <c r="O29" s="133"/>
      <c r="P29" s="133"/>
      <c r="Q29" s="133"/>
      <c r="R29" s="129" t="n">
        <v>374642</v>
      </c>
      <c r="S29" s="129"/>
      <c r="T29" s="129"/>
      <c r="U29" s="129"/>
      <c r="V29" s="129"/>
      <c r="W29" s="129"/>
      <c r="X29" s="129"/>
      <c r="Y29" s="129"/>
      <c r="Z29" s="130" t="n">
        <v>0.7</v>
      </c>
      <c r="AA29" s="130"/>
      <c r="AB29" s="130"/>
      <c r="AC29" s="130"/>
      <c r="AD29" s="134" t="s">
        <v>47</v>
      </c>
      <c r="AE29" s="134"/>
      <c r="AF29" s="134"/>
      <c r="AG29" s="134"/>
      <c r="AH29" s="134"/>
      <c r="AI29" s="134"/>
      <c r="AJ29" s="134"/>
      <c r="AK29" s="134"/>
      <c r="AL29" s="135" t="s">
        <v>47</v>
      </c>
      <c r="AM29" s="135"/>
      <c r="AN29" s="135"/>
      <c r="AO29" s="135"/>
      <c r="AP29" s="137"/>
      <c r="AQ29" s="137"/>
      <c r="AR29" s="137"/>
      <c r="AS29" s="137"/>
      <c r="AT29" s="137"/>
      <c r="AU29" s="137"/>
      <c r="AV29" s="137"/>
      <c r="AW29" s="137"/>
      <c r="AX29" s="137"/>
      <c r="AY29" s="137"/>
      <c r="AZ29" s="137"/>
      <c r="BA29" s="137"/>
      <c r="BB29" s="137"/>
      <c r="BC29" s="137"/>
      <c r="BD29" s="137"/>
      <c r="BE29" s="137"/>
      <c r="BF29" s="137"/>
      <c r="BG29" s="129"/>
      <c r="BH29" s="129"/>
      <c r="BI29" s="129"/>
      <c r="BJ29" s="129"/>
      <c r="BK29" s="129"/>
      <c r="BL29" s="129"/>
      <c r="BM29" s="129"/>
      <c r="BN29" s="129"/>
      <c r="BO29" s="130"/>
      <c r="BP29" s="130"/>
      <c r="BQ29" s="130"/>
      <c r="BR29" s="130"/>
      <c r="BS29" s="131"/>
      <c r="BT29" s="131"/>
      <c r="BU29" s="131"/>
      <c r="BV29" s="131"/>
      <c r="BW29" s="131"/>
      <c r="BX29" s="131"/>
      <c r="BY29" s="131"/>
      <c r="BZ29" s="131"/>
      <c r="CA29" s="131"/>
      <c r="CB29" s="131"/>
      <c r="CC29" s="0"/>
      <c r="CD29" s="144" t="s">
        <v>211</v>
      </c>
      <c r="CE29" s="144"/>
      <c r="CF29" s="133" t="s">
        <v>212</v>
      </c>
      <c r="CG29" s="133"/>
      <c r="CH29" s="133"/>
      <c r="CI29" s="133"/>
      <c r="CJ29" s="133"/>
      <c r="CK29" s="133"/>
      <c r="CL29" s="133"/>
      <c r="CM29" s="133"/>
      <c r="CN29" s="133"/>
      <c r="CO29" s="133"/>
      <c r="CP29" s="133"/>
      <c r="CQ29" s="133"/>
      <c r="CR29" s="129" t="n">
        <v>4707276</v>
      </c>
      <c r="CS29" s="129"/>
      <c r="CT29" s="129"/>
      <c r="CU29" s="129"/>
      <c r="CV29" s="129"/>
      <c r="CW29" s="129"/>
      <c r="CX29" s="129"/>
      <c r="CY29" s="129"/>
      <c r="CZ29" s="130" t="n">
        <v>8.6</v>
      </c>
      <c r="DA29" s="130"/>
      <c r="DB29" s="130"/>
      <c r="DC29" s="130"/>
      <c r="DD29" s="134" t="n">
        <v>4641049</v>
      </c>
      <c r="DE29" s="134"/>
      <c r="DF29" s="134"/>
      <c r="DG29" s="134"/>
      <c r="DH29" s="134"/>
      <c r="DI29" s="134"/>
      <c r="DJ29" s="134"/>
      <c r="DK29" s="134"/>
      <c r="DL29" s="134" t="n">
        <v>4641049</v>
      </c>
      <c r="DM29" s="134"/>
      <c r="DN29" s="134"/>
      <c r="DO29" s="134"/>
      <c r="DP29" s="134"/>
      <c r="DQ29" s="134"/>
      <c r="DR29" s="134"/>
      <c r="DS29" s="134"/>
      <c r="DT29" s="134"/>
      <c r="DU29" s="134"/>
      <c r="DV29" s="134"/>
      <c r="DW29" s="135" t="n">
        <v>15</v>
      </c>
      <c r="DX29" s="135"/>
      <c r="DY29" s="135"/>
      <c r="DZ29" s="135"/>
      <c r="EA29" s="135"/>
      <c r="EB29" s="135"/>
      <c r="EC29" s="135"/>
    </row>
    <row r="30" customFormat="false" ht="11.25" hidden="false" customHeight="true" outlineLevel="0" collapsed="false">
      <c r="B30" s="133" t="s">
        <v>213</v>
      </c>
      <c r="C30" s="133"/>
      <c r="D30" s="133"/>
      <c r="E30" s="133"/>
      <c r="F30" s="133"/>
      <c r="G30" s="133"/>
      <c r="H30" s="133"/>
      <c r="I30" s="133"/>
      <c r="J30" s="133"/>
      <c r="K30" s="133"/>
      <c r="L30" s="133"/>
      <c r="M30" s="133"/>
      <c r="N30" s="133"/>
      <c r="O30" s="133"/>
      <c r="P30" s="133"/>
      <c r="Q30" s="133"/>
      <c r="R30" s="129" t="n">
        <v>11996182</v>
      </c>
      <c r="S30" s="129"/>
      <c r="T30" s="129"/>
      <c r="U30" s="129"/>
      <c r="V30" s="129"/>
      <c r="W30" s="129"/>
      <c r="X30" s="129"/>
      <c r="Y30" s="129"/>
      <c r="Z30" s="130" t="n">
        <v>21.7</v>
      </c>
      <c r="AA30" s="130"/>
      <c r="AB30" s="130"/>
      <c r="AC30" s="130"/>
      <c r="AD30" s="134" t="s">
        <v>47</v>
      </c>
      <c r="AE30" s="134"/>
      <c r="AF30" s="134"/>
      <c r="AG30" s="134"/>
      <c r="AH30" s="134"/>
      <c r="AI30" s="134"/>
      <c r="AJ30" s="134"/>
      <c r="AK30" s="134"/>
      <c r="AL30" s="135" t="s">
        <v>47</v>
      </c>
      <c r="AM30" s="135"/>
      <c r="AN30" s="135"/>
      <c r="AO30" s="135"/>
      <c r="AP30" s="123" t="s">
        <v>7</v>
      </c>
      <c r="AQ30" s="123"/>
      <c r="AR30" s="123"/>
      <c r="AS30" s="123"/>
      <c r="AT30" s="123"/>
      <c r="AU30" s="123"/>
      <c r="AV30" s="123"/>
      <c r="AW30" s="123"/>
      <c r="AX30" s="123"/>
      <c r="AY30" s="123"/>
      <c r="AZ30" s="123"/>
      <c r="BA30" s="123"/>
      <c r="BB30" s="123"/>
      <c r="BC30" s="123"/>
      <c r="BD30" s="123"/>
      <c r="BE30" s="123"/>
      <c r="BF30" s="123"/>
      <c r="BG30" s="123" t="s">
        <v>214</v>
      </c>
      <c r="BH30" s="123"/>
      <c r="BI30" s="123"/>
      <c r="BJ30" s="123"/>
      <c r="BK30" s="123"/>
      <c r="BL30" s="123"/>
      <c r="BM30" s="123"/>
      <c r="BN30" s="123"/>
      <c r="BO30" s="123"/>
      <c r="BP30" s="123"/>
      <c r="BQ30" s="123"/>
      <c r="BR30" s="123" t="s">
        <v>215</v>
      </c>
      <c r="BS30" s="123"/>
      <c r="BT30" s="123"/>
      <c r="BU30" s="123"/>
      <c r="BV30" s="123"/>
      <c r="BW30" s="123"/>
      <c r="BX30" s="123"/>
      <c r="BY30" s="123"/>
      <c r="BZ30" s="123"/>
      <c r="CA30" s="123"/>
      <c r="CB30" s="123"/>
      <c r="CC30" s="0"/>
      <c r="CD30" s="144"/>
      <c r="CE30" s="144"/>
      <c r="CF30" s="133" t="s">
        <v>216</v>
      </c>
      <c r="CG30" s="133"/>
      <c r="CH30" s="133"/>
      <c r="CI30" s="133"/>
      <c r="CJ30" s="133"/>
      <c r="CK30" s="133"/>
      <c r="CL30" s="133"/>
      <c r="CM30" s="133"/>
      <c r="CN30" s="133"/>
      <c r="CO30" s="133"/>
      <c r="CP30" s="133"/>
      <c r="CQ30" s="133"/>
      <c r="CR30" s="129" t="n">
        <v>4594295</v>
      </c>
      <c r="CS30" s="129"/>
      <c r="CT30" s="129"/>
      <c r="CU30" s="129"/>
      <c r="CV30" s="129"/>
      <c r="CW30" s="129"/>
      <c r="CX30" s="129"/>
      <c r="CY30" s="129"/>
      <c r="CZ30" s="130" t="n">
        <v>8.4</v>
      </c>
      <c r="DA30" s="130"/>
      <c r="DB30" s="130"/>
      <c r="DC30" s="130"/>
      <c r="DD30" s="134" t="n">
        <v>4528068</v>
      </c>
      <c r="DE30" s="134"/>
      <c r="DF30" s="134"/>
      <c r="DG30" s="134"/>
      <c r="DH30" s="134"/>
      <c r="DI30" s="134"/>
      <c r="DJ30" s="134"/>
      <c r="DK30" s="134"/>
      <c r="DL30" s="134" t="n">
        <v>4528068</v>
      </c>
      <c r="DM30" s="134"/>
      <c r="DN30" s="134"/>
      <c r="DO30" s="134"/>
      <c r="DP30" s="134"/>
      <c r="DQ30" s="134"/>
      <c r="DR30" s="134"/>
      <c r="DS30" s="134"/>
      <c r="DT30" s="134"/>
      <c r="DU30" s="134"/>
      <c r="DV30" s="134"/>
      <c r="DW30" s="135" t="n">
        <v>14.6</v>
      </c>
      <c r="DX30" s="135"/>
      <c r="DY30" s="135"/>
      <c r="DZ30" s="135"/>
      <c r="EA30" s="135"/>
      <c r="EB30" s="135"/>
      <c r="EC30" s="135"/>
    </row>
    <row r="31" customFormat="false" ht="11.25" hidden="false" customHeight="true" outlineLevel="0" collapsed="false">
      <c r="B31" s="136" t="s">
        <v>217</v>
      </c>
      <c r="C31" s="136"/>
      <c r="D31" s="136"/>
      <c r="E31" s="136"/>
      <c r="F31" s="136"/>
      <c r="G31" s="136"/>
      <c r="H31" s="136"/>
      <c r="I31" s="136"/>
      <c r="J31" s="136"/>
      <c r="K31" s="136"/>
      <c r="L31" s="136"/>
      <c r="M31" s="136"/>
      <c r="N31" s="136"/>
      <c r="O31" s="136"/>
      <c r="P31" s="136"/>
      <c r="Q31" s="136"/>
      <c r="R31" s="129" t="s">
        <v>47</v>
      </c>
      <c r="S31" s="129"/>
      <c r="T31" s="129"/>
      <c r="U31" s="129"/>
      <c r="V31" s="129"/>
      <c r="W31" s="129"/>
      <c r="X31" s="129"/>
      <c r="Y31" s="129"/>
      <c r="Z31" s="130" t="s">
        <v>47</v>
      </c>
      <c r="AA31" s="130"/>
      <c r="AB31" s="130"/>
      <c r="AC31" s="130"/>
      <c r="AD31" s="134" t="s">
        <v>47</v>
      </c>
      <c r="AE31" s="134"/>
      <c r="AF31" s="134"/>
      <c r="AG31" s="134"/>
      <c r="AH31" s="134"/>
      <c r="AI31" s="134"/>
      <c r="AJ31" s="134"/>
      <c r="AK31" s="134"/>
      <c r="AL31" s="135" t="s">
        <v>47</v>
      </c>
      <c r="AM31" s="135"/>
      <c r="AN31" s="135"/>
      <c r="AO31" s="135"/>
      <c r="AP31" s="145" t="s">
        <v>218</v>
      </c>
      <c r="AQ31" s="145"/>
      <c r="AR31" s="145"/>
      <c r="AS31" s="145"/>
      <c r="AT31" s="146" t="s">
        <v>219</v>
      </c>
      <c r="AU31" s="147"/>
      <c r="AV31" s="147"/>
      <c r="AW31" s="147"/>
      <c r="AX31" s="124" t="s">
        <v>103</v>
      </c>
      <c r="AY31" s="124"/>
      <c r="AZ31" s="124"/>
      <c r="BA31" s="124"/>
      <c r="BB31" s="124"/>
      <c r="BC31" s="124"/>
      <c r="BD31" s="124"/>
      <c r="BE31" s="124"/>
      <c r="BF31" s="124"/>
      <c r="BG31" s="148" t="n">
        <v>99.3</v>
      </c>
      <c r="BH31" s="148"/>
      <c r="BI31" s="148"/>
      <c r="BJ31" s="148"/>
      <c r="BK31" s="148"/>
      <c r="BL31" s="148"/>
      <c r="BM31" s="149" t="n">
        <v>97.5</v>
      </c>
      <c r="BN31" s="149"/>
      <c r="BO31" s="149"/>
      <c r="BP31" s="149"/>
      <c r="BQ31" s="149"/>
      <c r="BR31" s="148" t="n">
        <v>99.3</v>
      </c>
      <c r="BS31" s="148"/>
      <c r="BT31" s="148"/>
      <c r="BU31" s="148"/>
      <c r="BV31" s="148"/>
      <c r="BW31" s="148"/>
      <c r="BX31" s="149" t="n">
        <v>97.2</v>
      </c>
      <c r="BY31" s="149"/>
      <c r="BZ31" s="149"/>
      <c r="CA31" s="149"/>
      <c r="CB31" s="149"/>
      <c r="CC31" s="0"/>
      <c r="CD31" s="144"/>
      <c r="CE31" s="144"/>
      <c r="CF31" s="133" t="s">
        <v>220</v>
      </c>
      <c r="CG31" s="133"/>
      <c r="CH31" s="133"/>
      <c r="CI31" s="133"/>
      <c r="CJ31" s="133"/>
      <c r="CK31" s="133"/>
      <c r="CL31" s="133"/>
      <c r="CM31" s="133"/>
      <c r="CN31" s="133"/>
      <c r="CO31" s="133"/>
      <c r="CP31" s="133"/>
      <c r="CQ31" s="133"/>
      <c r="CR31" s="129" t="n">
        <v>112981</v>
      </c>
      <c r="CS31" s="129"/>
      <c r="CT31" s="129"/>
      <c r="CU31" s="129"/>
      <c r="CV31" s="129"/>
      <c r="CW31" s="129"/>
      <c r="CX31" s="129"/>
      <c r="CY31" s="129"/>
      <c r="CZ31" s="130" t="n">
        <v>0.2</v>
      </c>
      <c r="DA31" s="130"/>
      <c r="DB31" s="130"/>
      <c r="DC31" s="130"/>
      <c r="DD31" s="134" t="n">
        <v>112981</v>
      </c>
      <c r="DE31" s="134"/>
      <c r="DF31" s="134"/>
      <c r="DG31" s="134"/>
      <c r="DH31" s="134"/>
      <c r="DI31" s="134"/>
      <c r="DJ31" s="134"/>
      <c r="DK31" s="134"/>
      <c r="DL31" s="134" t="n">
        <v>112981</v>
      </c>
      <c r="DM31" s="134"/>
      <c r="DN31" s="134"/>
      <c r="DO31" s="134"/>
      <c r="DP31" s="134"/>
      <c r="DQ31" s="134"/>
      <c r="DR31" s="134"/>
      <c r="DS31" s="134"/>
      <c r="DT31" s="134"/>
      <c r="DU31" s="134"/>
      <c r="DV31" s="134"/>
      <c r="DW31" s="135" t="n">
        <v>0.4</v>
      </c>
      <c r="DX31" s="135"/>
      <c r="DY31" s="135"/>
      <c r="DZ31" s="135"/>
      <c r="EA31" s="135"/>
      <c r="EB31" s="135"/>
      <c r="EC31" s="135"/>
    </row>
    <row r="32" customFormat="false" ht="11.25" hidden="false" customHeight="true" outlineLevel="0" collapsed="false">
      <c r="B32" s="133" t="s">
        <v>221</v>
      </c>
      <c r="C32" s="133"/>
      <c r="D32" s="133"/>
      <c r="E32" s="133"/>
      <c r="F32" s="133"/>
      <c r="G32" s="133"/>
      <c r="H32" s="133"/>
      <c r="I32" s="133"/>
      <c r="J32" s="133"/>
      <c r="K32" s="133"/>
      <c r="L32" s="133"/>
      <c r="M32" s="133"/>
      <c r="N32" s="133"/>
      <c r="O32" s="133"/>
      <c r="P32" s="133"/>
      <c r="Q32" s="133"/>
      <c r="R32" s="129" t="n">
        <v>4282091</v>
      </c>
      <c r="S32" s="129"/>
      <c r="T32" s="129"/>
      <c r="U32" s="129"/>
      <c r="V32" s="129"/>
      <c r="W32" s="129"/>
      <c r="X32" s="129"/>
      <c r="Y32" s="129"/>
      <c r="Z32" s="130" t="n">
        <v>7.7</v>
      </c>
      <c r="AA32" s="130"/>
      <c r="AB32" s="130"/>
      <c r="AC32" s="130"/>
      <c r="AD32" s="134" t="s">
        <v>47</v>
      </c>
      <c r="AE32" s="134"/>
      <c r="AF32" s="134"/>
      <c r="AG32" s="134"/>
      <c r="AH32" s="134"/>
      <c r="AI32" s="134"/>
      <c r="AJ32" s="134"/>
      <c r="AK32" s="134"/>
      <c r="AL32" s="135" t="s">
        <v>47</v>
      </c>
      <c r="AM32" s="135"/>
      <c r="AN32" s="135"/>
      <c r="AO32" s="135"/>
      <c r="AP32" s="145"/>
      <c r="AQ32" s="145"/>
      <c r="AR32" s="145"/>
      <c r="AS32" s="145"/>
      <c r="AT32" s="146"/>
      <c r="AU32" s="150" t="s">
        <v>222</v>
      </c>
      <c r="AV32" s="0"/>
      <c r="AW32" s="0"/>
      <c r="AX32" s="133" t="s">
        <v>223</v>
      </c>
      <c r="AY32" s="133"/>
      <c r="AZ32" s="133"/>
      <c r="BA32" s="133"/>
      <c r="BB32" s="133"/>
      <c r="BC32" s="133"/>
      <c r="BD32" s="133"/>
      <c r="BE32" s="133"/>
      <c r="BF32" s="133"/>
      <c r="BG32" s="151" t="n">
        <v>99.2</v>
      </c>
      <c r="BH32" s="151"/>
      <c r="BI32" s="151"/>
      <c r="BJ32" s="151"/>
      <c r="BK32" s="151"/>
      <c r="BL32" s="151"/>
      <c r="BM32" s="152" t="n">
        <v>97.3</v>
      </c>
      <c r="BN32" s="152"/>
      <c r="BO32" s="152"/>
      <c r="BP32" s="152"/>
      <c r="BQ32" s="152"/>
      <c r="BR32" s="151" t="n">
        <v>99.2</v>
      </c>
      <c r="BS32" s="151"/>
      <c r="BT32" s="151"/>
      <c r="BU32" s="151"/>
      <c r="BV32" s="151"/>
      <c r="BW32" s="151"/>
      <c r="BX32" s="152" t="n">
        <v>97</v>
      </c>
      <c r="BY32" s="152"/>
      <c r="BZ32" s="152"/>
      <c r="CA32" s="152"/>
      <c r="CB32" s="152"/>
      <c r="CC32" s="0"/>
      <c r="CD32" s="144"/>
      <c r="CE32" s="144"/>
      <c r="CF32" s="133" t="s">
        <v>224</v>
      </c>
      <c r="CG32" s="133"/>
      <c r="CH32" s="133"/>
      <c r="CI32" s="133"/>
      <c r="CJ32" s="133"/>
      <c r="CK32" s="133"/>
      <c r="CL32" s="133"/>
      <c r="CM32" s="133"/>
      <c r="CN32" s="133"/>
      <c r="CO32" s="133"/>
      <c r="CP32" s="133"/>
      <c r="CQ32" s="133"/>
      <c r="CR32" s="129" t="n">
        <v>23</v>
      </c>
      <c r="CS32" s="129"/>
      <c r="CT32" s="129"/>
      <c r="CU32" s="129"/>
      <c r="CV32" s="129"/>
      <c r="CW32" s="129"/>
      <c r="CX32" s="129"/>
      <c r="CY32" s="129"/>
      <c r="CZ32" s="130" t="n">
        <v>0</v>
      </c>
      <c r="DA32" s="130"/>
      <c r="DB32" s="130"/>
      <c r="DC32" s="130"/>
      <c r="DD32" s="134" t="n">
        <v>23</v>
      </c>
      <c r="DE32" s="134"/>
      <c r="DF32" s="134"/>
      <c r="DG32" s="134"/>
      <c r="DH32" s="134"/>
      <c r="DI32" s="134"/>
      <c r="DJ32" s="134"/>
      <c r="DK32" s="134"/>
      <c r="DL32" s="134" t="n">
        <v>23</v>
      </c>
      <c r="DM32" s="134"/>
      <c r="DN32" s="134"/>
      <c r="DO32" s="134"/>
      <c r="DP32" s="134"/>
      <c r="DQ32" s="134"/>
      <c r="DR32" s="134"/>
      <c r="DS32" s="134"/>
      <c r="DT32" s="134"/>
      <c r="DU32" s="134"/>
      <c r="DV32" s="134"/>
      <c r="DW32" s="135" t="n">
        <v>0</v>
      </c>
      <c r="DX32" s="135"/>
      <c r="DY32" s="135"/>
      <c r="DZ32" s="135"/>
      <c r="EA32" s="135"/>
      <c r="EB32" s="135"/>
      <c r="EC32" s="135"/>
    </row>
    <row r="33" customFormat="false" ht="11.25" hidden="false" customHeight="true" outlineLevel="0" collapsed="false">
      <c r="B33" s="133" t="s">
        <v>225</v>
      </c>
      <c r="C33" s="133"/>
      <c r="D33" s="133"/>
      <c r="E33" s="133"/>
      <c r="F33" s="133"/>
      <c r="G33" s="133"/>
      <c r="H33" s="133"/>
      <c r="I33" s="133"/>
      <c r="J33" s="133"/>
      <c r="K33" s="133"/>
      <c r="L33" s="133"/>
      <c r="M33" s="133"/>
      <c r="N33" s="133"/>
      <c r="O33" s="133"/>
      <c r="P33" s="133"/>
      <c r="Q33" s="133"/>
      <c r="R33" s="129" t="n">
        <v>136478</v>
      </c>
      <c r="S33" s="129"/>
      <c r="T33" s="129"/>
      <c r="U33" s="129"/>
      <c r="V33" s="129"/>
      <c r="W33" s="129"/>
      <c r="X33" s="129"/>
      <c r="Y33" s="129"/>
      <c r="Z33" s="130" t="n">
        <v>0.2</v>
      </c>
      <c r="AA33" s="130"/>
      <c r="AB33" s="130"/>
      <c r="AC33" s="130"/>
      <c r="AD33" s="134" t="n">
        <v>83884</v>
      </c>
      <c r="AE33" s="134"/>
      <c r="AF33" s="134"/>
      <c r="AG33" s="134"/>
      <c r="AH33" s="134"/>
      <c r="AI33" s="134"/>
      <c r="AJ33" s="134"/>
      <c r="AK33" s="134"/>
      <c r="AL33" s="135" t="n">
        <v>0.3</v>
      </c>
      <c r="AM33" s="135"/>
      <c r="AN33" s="135"/>
      <c r="AO33" s="135"/>
      <c r="AP33" s="145"/>
      <c r="AQ33" s="145"/>
      <c r="AR33" s="145"/>
      <c r="AS33" s="145"/>
      <c r="AT33" s="146"/>
      <c r="AU33" s="153"/>
      <c r="AV33" s="153"/>
      <c r="AW33" s="153"/>
      <c r="AX33" s="154" t="s">
        <v>226</v>
      </c>
      <c r="AY33" s="154"/>
      <c r="AZ33" s="154"/>
      <c r="BA33" s="154"/>
      <c r="BB33" s="154"/>
      <c r="BC33" s="154"/>
      <c r="BD33" s="154"/>
      <c r="BE33" s="154"/>
      <c r="BF33" s="154"/>
      <c r="BG33" s="155" t="n">
        <v>99.4</v>
      </c>
      <c r="BH33" s="155"/>
      <c r="BI33" s="155"/>
      <c r="BJ33" s="155"/>
      <c r="BK33" s="155"/>
      <c r="BL33" s="155"/>
      <c r="BM33" s="156" t="n">
        <v>97.5</v>
      </c>
      <c r="BN33" s="156"/>
      <c r="BO33" s="156"/>
      <c r="BP33" s="156"/>
      <c r="BQ33" s="156"/>
      <c r="BR33" s="155" t="n">
        <v>99.3</v>
      </c>
      <c r="BS33" s="155"/>
      <c r="BT33" s="155"/>
      <c r="BU33" s="155"/>
      <c r="BV33" s="155"/>
      <c r="BW33" s="155"/>
      <c r="BX33" s="156" t="n">
        <v>97.3</v>
      </c>
      <c r="BY33" s="156"/>
      <c r="BZ33" s="156"/>
      <c r="CA33" s="156"/>
      <c r="CB33" s="156"/>
      <c r="CC33" s="0"/>
      <c r="CD33" s="133" t="s">
        <v>227</v>
      </c>
      <c r="CE33" s="133"/>
      <c r="CF33" s="133"/>
      <c r="CG33" s="133"/>
      <c r="CH33" s="133"/>
      <c r="CI33" s="133"/>
      <c r="CJ33" s="133"/>
      <c r="CK33" s="133"/>
      <c r="CL33" s="133"/>
      <c r="CM33" s="133"/>
      <c r="CN33" s="133"/>
      <c r="CO33" s="133"/>
      <c r="CP33" s="133"/>
      <c r="CQ33" s="133"/>
      <c r="CR33" s="129" t="n">
        <v>22258205</v>
      </c>
      <c r="CS33" s="129"/>
      <c r="CT33" s="129"/>
      <c r="CU33" s="129"/>
      <c r="CV33" s="129"/>
      <c r="CW33" s="129"/>
      <c r="CX33" s="129"/>
      <c r="CY33" s="129"/>
      <c r="CZ33" s="130" t="n">
        <v>40.9</v>
      </c>
      <c r="DA33" s="130"/>
      <c r="DB33" s="130"/>
      <c r="DC33" s="130"/>
      <c r="DD33" s="134" t="n">
        <v>17031654</v>
      </c>
      <c r="DE33" s="134"/>
      <c r="DF33" s="134"/>
      <c r="DG33" s="134"/>
      <c r="DH33" s="134"/>
      <c r="DI33" s="134"/>
      <c r="DJ33" s="134"/>
      <c r="DK33" s="134"/>
      <c r="DL33" s="134" t="n">
        <v>12151775</v>
      </c>
      <c r="DM33" s="134"/>
      <c r="DN33" s="134"/>
      <c r="DO33" s="134"/>
      <c r="DP33" s="134"/>
      <c r="DQ33" s="134"/>
      <c r="DR33" s="134"/>
      <c r="DS33" s="134"/>
      <c r="DT33" s="134"/>
      <c r="DU33" s="134"/>
      <c r="DV33" s="134"/>
      <c r="DW33" s="135" t="n">
        <v>39.3</v>
      </c>
      <c r="DX33" s="135"/>
      <c r="DY33" s="135"/>
      <c r="DZ33" s="135"/>
      <c r="EA33" s="135"/>
      <c r="EB33" s="135"/>
      <c r="EC33" s="135"/>
    </row>
    <row r="34" customFormat="false" ht="11.25" hidden="false" customHeight="true" outlineLevel="0" collapsed="false">
      <c r="B34" s="133" t="s">
        <v>228</v>
      </c>
      <c r="C34" s="133"/>
      <c r="D34" s="133"/>
      <c r="E34" s="133"/>
      <c r="F34" s="133"/>
      <c r="G34" s="133"/>
      <c r="H34" s="133"/>
      <c r="I34" s="133"/>
      <c r="J34" s="133"/>
      <c r="K34" s="133"/>
      <c r="L34" s="133"/>
      <c r="M34" s="133"/>
      <c r="N34" s="133"/>
      <c r="O34" s="133"/>
      <c r="P34" s="133"/>
      <c r="Q34" s="133"/>
      <c r="R34" s="129" t="n">
        <v>646806</v>
      </c>
      <c r="S34" s="129"/>
      <c r="T34" s="129"/>
      <c r="U34" s="129"/>
      <c r="V34" s="129"/>
      <c r="W34" s="129"/>
      <c r="X34" s="129"/>
      <c r="Y34" s="129"/>
      <c r="Z34" s="130" t="n">
        <v>1.2</v>
      </c>
      <c r="AA34" s="130"/>
      <c r="AB34" s="130"/>
      <c r="AC34" s="130"/>
      <c r="AD34" s="134" t="s">
        <v>47</v>
      </c>
      <c r="AE34" s="134"/>
      <c r="AF34" s="134"/>
      <c r="AG34" s="134"/>
      <c r="AH34" s="134"/>
      <c r="AI34" s="134"/>
      <c r="AJ34" s="134"/>
      <c r="AK34" s="134"/>
      <c r="AL34" s="135" t="s">
        <v>47</v>
      </c>
      <c r="AM34" s="135"/>
      <c r="AN34" s="135"/>
      <c r="AO34" s="135"/>
      <c r="AP34" s="157"/>
      <c r="AQ34" s="158"/>
      <c r="AR34" s="0"/>
      <c r="AS34" s="147"/>
      <c r="AT34" s="147"/>
      <c r="AU34" s="147"/>
      <c r="AV34" s="147"/>
      <c r="AW34" s="147"/>
      <c r="AX34" s="147"/>
      <c r="AY34" s="147"/>
      <c r="AZ34" s="147"/>
      <c r="BA34" s="147"/>
      <c r="BB34" s="147"/>
      <c r="BC34" s="147"/>
      <c r="BD34" s="147"/>
      <c r="BE34" s="147"/>
      <c r="BF34" s="147"/>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0"/>
      <c r="CD34" s="133" t="s">
        <v>229</v>
      </c>
      <c r="CE34" s="133"/>
      <c r="CF34" s="133"/>
      <c r="CG34" s="133"/>
      <c r="CH34" s="133"/>
      <c r="CI34" s="133"/>
      <c r="CJ34" s="133"/>
      <c r="CK34" s="133"/>
      <c r="CL34" s="133"/>
      <c r="CM34" s="133"/>
      <c r="CN34" s="133"/>
      <c r="CO34" s="133"/>
      <c r="CP34" s="133"/>
      <c r="CQ34" s="133"/>
      <c r="CR34" s="129" t="n">
        <v>8690480</v>
      </c>
      <c r="CS34" s="129"/>
      <c r="CT34" s="129"/>
      <c r="CU34" s="129"/>
      <c r="CV34" s="129"/>
      <c r="CW34" s="129"/>
      <c r="CX34" s="129"/>
      <c r="CY34" s="129"/>
      <c r="CZ34" s="130" t="n">
        <v>16</v>
      </c>
      <c r="DA34" s="130"/>
      <c r="DB34" s="130"/>
      <c r="DC34" s="130"/>
      <c r="DD34" s="134" t="n">
        <v>5725876</v>
      </c>
      <c r="DE34" s="134"/>
      <c r="DF34" s="134"/>
      <c r="DG34" s="134"/>
      <c r="DH34" s="134"/>
      <c r="DI34" s="134"/>
      <c r="DJ34" s="134"/>
      <c r="DK34" s="134"/>
      <c r="DL34" s="134" t="n">
        <v>4978478</v>
      </c>
      <c r="DM34" s="134"/>
      <c r="DN34" s="134"/>
      <c r="DO34" s="134"/>
      <c r="DP34" s="134"/>
      <c r="DQ34" s="134"/>
      <c r="DR34" s="134"/>
      <c r="DS34" s="134"/>
      <c r="DT34" s="134"/>
      <c r="DU34" s="134"/>
      <c r="DV34" s="134"/>
      <c r="DW34" s="135" t="n">
        <v>16.1</v>
      </c>
      <c r="DX34" s="135"/>
      <c r="DY34" s="135"/>
      <c r="DZ34" s="135"/>
      <c r="EA34" s="135"/>
      <c r="EB34" s="135"/>
      <c r="EC34" s="135"/>
    </row>
    <row r="35" customFormat="false" ht="11.25" hidden="false" customHeight="true" outlineLevel="0" collapsed="false">
      <c r="B35" s="133" t="s">
        <v>230</v>
      </c>
      <c r="C35" s="133"/>
      <c r="D35" s="133"/>
      <c r="E35" s="133"/>
      <c r="F35" s="133"/>
      <c r="G35" s="133"/>
      <c r="H35" s="133"/>
      <c r="I35" s="133"/>
      <c r="J35" s="133"/>
      <c r="K35" s="133"/>
      <c r="L35" s="133"/>
      <c r="M35" s="133"/>
      <c r="N35" s="133"/>
      <c r="O35" s="133"/>
      <c r="P35" s="133"/>
      <c r="Q35" s="133"/>
      <c r="R35" s="129" t="n">
        <v>400789</v>
      </c>
      <c r="S35" s="129"/>
      <c r="T35" s="129"/>
      <c r="U35" s="129"/>
      <c r="V35" s="129"/>
      <c r="W35" s="129"/>
      <c r="X35" s="129"/>
      <c r="Y35" s="129"/>
      <c r="Z35" s="130" t="n">
        <v>0.7</v>
      </c>
      <c r="AA35" s="130"/>
      <c r="AB35" s="130"/>
      <c r="AC35" s="130"/>
      <c r="AD35" s="134" t="s">
        <v>47</v>
      </c>
      <c r="AE35" s="134"/>
      <c r="AF35" s="134"/>
      <c r="AG35" s="134"/>
      <c r="AH35" s="134"/>
      <c r="AI35" s="134"/>
      <c r="AJ35" s="134"/>
      <c r="AK35" s="134"/>
      <c r="AL35" s="135" t="s">
        <v>47</v>
      </c>
      <c r="AM35" s="135"/>
      <c r="AN35" s="135"/>
      <c r="AO35" s="135"/>
      <c r="AP35" s="159"/>
      <c r="AQ35" s="123" t="s">
        <v>231</v>
      </c>
      <c r="AR35" s="123"/>
      <c r="AS35" s="123"/>
      <c r="AT35" s="123"/>
      <c r="AU35" s="123"/>
      <c r="AV35" s="123"/>
      <c r="AW35" s="123"/>
      <c r="AX35" s="123"/>
      <c r="AY35" s="123"/>
      <c r="AZ35" s="123"/>
      <c r="BA35" s="123"/>
      <c r="BB35" s="123"/>
      <c r="BC35" s="123"/>
      <c r="BD35" s="123"/>
      <c r="BE35" s="123"/>
      <c r="BF35" s="123"/>
      <c r="BG35" s="123" t="s">
        <v>232</v>
      </c>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0"/>
      <c r="CD35" s="133" t="s">
        <v>233</v>
      </c>
      <c r="CE35" s="133"/>
      <c r="CF35" s="133"/>
      <c r="CG35" s="133"/>
      <c r="CH35" s="133"/>
      <c r="CI35" s="133"/>
      <c r="CJ35" s="133"/>
      <c r="CK35" s="133"/>
      <c r="CL35" s="133"/>
      <c r="CM35" s="133"/>
      <c r="CN35" s="133"/>
      <c r="CO35" s="133"/>
      <c r="CP35" s="133"/>
      <c r="CQ35" s="133"/>
      <c r="CR35" s="129" t="n">
        <v>457688</v>
      </c>
      <c r="CS35" s="129"/>
      <c r="CT35" s="129"/>
      <c r="CU35" s="129"/>
      <c r="CV35" s="129"/>
      <c r="CW35" s="129"/>
      <c r="CX35" s="129"/>
      <c r="CY35" s="129"/>
      <c r="CZ35" s="130" t="n">
        <v>0.8</v>
      </c>
      <c r="DA35" s="130"/>
      <c r="DB35" s="130"/>
      <c r="DC35" s="130"/>
      <c r="DD35" s="134" t="n">
        <v>443788</v>
      </c>
      <c r="DE35" s="134"/>
      <c r="DF35" s="134"/>
      <c r="DG35" s="134"/>
      <c r="DH35" s="134"/>
      <c r="DI35" s="134"/>
      <c r="DJ35" s="134"/>
      <c r="DK35" s="134"/>
      <c r="DL35" s="134" t="n">
        <v>443788</v>
      </c>
      <c r="DM35" s="134"/>
      <c r="DN35" s="134"/>
      <c r="DO35" s="134"/>
      <c r="DP35" s="134"/>
      <c r="DQ35" s="134"/>
      <c r="DR35" s="134"/>
      <c r="DS35" s="134"/>
      <c r="DT35" s="134"/>
      <c r="DU35" s="134"/>
      <c r="DV35" s="134"/>
      <c r="DW35" s="135" t="n">
        <v>1.4</v>
      </c>
      <c r="DX35" s="135"/>
      <c r="DY35" s="135"/>
      <c r="DZ35" s="135"/>
      <c r="EA35" s="135"/>
      <c r="EB35" s="135"/>
      <c r="EC35" s="135"/>
    </row>
    <row r="36" customFormat="false" ht="11.25" hidden="false" customHeight="true" outlineLevel="0" collapsed="false">
      <c r="B36" s="133" t="s">
        <v>234</v>
      </c>
      <c r="C36" s="133"/>
      <c r="D36" s="133"/>
      <c r="E36" s="133"/>
      <c r="F36" s="133"/>
      <c r="G36" s="133"/>
      <c r="H36" s="133"/>
      <c r="I36" s="133"/>
      <c r="J36" s="133"/>
      <c r="K36" s="133"/>
      <c r="L36" s="133"/>
      <c r="M36" s="133"/>
      <c r="N36" s="133"/>
      <c r="O36" s="133"/>
      <c r="P36" s="133"/>
      <c r="Q36" s="133"/>
      <c r="R36" s="129" t="n">
        <v>1133316</v>
      </c>
      <c r="S36" s="129"/>
      <c r="T36" s="129"/>
      <c r="U36" s="129"/>
      <c r="V36" s="129"/>
      <c r="W36" s="129"/>
      <c r="X36" s="129"/>
      <c r="Y36" s="129"/>
      <c r="Z36" s="130" t="n">
        <v>2</v>
      </c>
      <c r="AA36" s="130"/>
      <c r="AB36" s="130"/>
      <c r="AC36" s="130"/>
      <c r="AD36" s="134" t="s">
        <v>47</v>
      </c>
      <c r="AE36" s="134"/>
      <c r="AF36" s="134"/>
      <c r="AG36" s="134"/>
      <c r="AH36" s="134"/>
      <c r="AI36" s="134"/>
      <c r="AJ36" s="134"/>
      <c r="AK36" s="134"/>
      <c r="AL36" s="135" t="s">
        <v>47</v>
      </c>
      <c r="AM36" s="135"/>
      <c r="AN36" s="135"/>
      <c r="AO36" s="135"/>
      <c r="AP36" s="159"/>
      <c r="AQ36" s="160" t="s">
        <v>103</v>
      </c>
      <c r="AR36" s="160"/>
      <c r="AS36" s="160"/>
      <c r="AT36" s="160"/>
      <c r="AU36" s="160"/>
      <c r="AV36" s="160"/>
      <c r="AW36" s="160"/>
      <c r="AX36" s="160"/>
      <c r="AY36" s="160"/>
      <c r="AZ36" s="161" t="n">
        <v>5130904</v>
      </c>
      <c r="BA36" s="161"/>
      <c r="BB36" s="161"/>
      <c r="BC36" s="161"/>
      <c r="BD36" s="161"/>
      <c r="BE36" s="161"/>
      <c r="BF36" s="161"/>
      <c r="BG36" s="124" t="s">
        <v>30</v>
      </c>
      <c r="BH36" s="124"/>
      <c r="BI36" s="124"/>
      <c r="BJ36" s="124"/>
      <c r="BK36" s="124"/>
      <c r="BL36" s="124"/>
      <c r="BM36" s="124"/>
      <c r="BN36" s="124"/>
      <c r="BO36" s="124"/>
      <c r="BP36" s="124"/>
      <c r="BQ36" s="124"/>
      <c r="BR36" s="124"/>
      <c r="BS36" s="124"/>
      <c r="BT36" s="124"/>
      <c r="BU36" s="124"/>
      <c r="BV36" s="161" t="n">
        <v>68877</v>
      </c>
      <c r="BW36" s="161"/>
      <c r="BX36" s="161"/>
      <c r="BY36" s="161"/>
      <c r="BZ36" s="161"/>
      <c r="CA36" s="161"/>
      <c r="CB36" s="161"/>
      <c r="CC36" s="0"/>
      <c r="CD36" s="133" t="s">
        <v>235</v>
      </c>
      <c r="CE36" s="133"/>
      <c r="CF36" s="133"/>
      <c r="CG36" s="133"/>
      <c r="CH36" s="133"/>
      <c r="CI36" s="133"/>
      <c r="CJ36" s="133"/>
      <c r="CK36" s="133"/>
      <c r="CL36" s="133"/>
      <c r="CM36" s="133"/>
      <c r="CN36" s="133"/>
      <c r="CO36" s="133"/>
      <c r="CP36" s="133"/>
      <c r="CQ36" s="133"/>
      <c r="CR36" s="129" t="n">
        <v>6078033</v>
      </c>
      <c r="CS36" s="129"/>
      <c r="CT36" s="129"/>
      <c r="CU36" s="129"/>
      <c r="CV36" s="129"/>
      <c r="CW36" s="129"/>
      <c r="CX36" s="129"/>
      <c r="CY36" s="129"/>
      <c r="CZ36" s="130" t="n">
        <v>11.2</v>
      </c>
      <c r="DA36" s="130"/>
      <c r="DB36" s="130"/>
      <c r="DC36" s="130"/>
      <c r="DD36" s="134" t="n">
        <v>5273358</v>
      </c>
      <c r="DE36" s="134"/>
      <c r="DF36" s="134"/>
      <c r="DG36" s="134"/>
      <c r="DH36" s="134"/>
      <c r="DI36" s="134"/>
      <c r="DJ36" s="134"/>
      <c r="DK36" s="134"/>
      <c r="DL36" s="134" t="n">
        <v>3631279</v>
      </c>
      <c r="DM36" s="134"/>
      <c r="DN36" s="134"/>
      <c r="DO36" s="134"/>
      <c r="DP36" s="134"/>
      <c r="DQ36" s="134"/>
      <c r="DR36" s="134"/>
      <c r="DS36" s="134"/>
      <c r="DT36" s="134"/>
      <c r="DU36" s="134"/>
      <c r="DV36" s="134"/>
      <c r="DW36" s="135" t="n">
        <v>11.7</v>
      </c>
      <c r="DX36" s="135"/>
      <c r="DY36" s="135"/>
      <c r="DZ36" s="135"/>
      <c r="EA36" s="135"/>
      <c r="EB36" s="135"/>
      <c r="EC36" s="135"/>
    </row>
    <row r="37" customFormat="false" ht="11.25" hidden="false" customHeight="true" outlineLevel="0" collapsed="false">
      <c r="B37" s="133" t="s">
        <v>236</v>
      </c>
      <c r="C37" s="133"/>
      <c r="D37" s="133"/>
      <c r="E37" s="133"/>
      <c r="F37" s="133"/>
      <c r="G37" s="133"/>
      <c r="H37" s="133"/>
      <c r="I37" s="133"/>
      <c r="J37" s="133"/>
      <c r="K37" s="133"/>
      <c r="L37" s="133"/>
      <c r="M37" s="133"/>
      <c r="N37" s="133"/>
      <c r="O37" s="133"/>
      <c r="P37" s="133"/>
      <c r="Q37" s="133"/>
      <c r="R37" s="129" t="n">
        <v>1235580</v>
      </c>
      <c r="S37" s="129"/>
      <c r="T37" s="129"/>
      <c r="U37" s="129"/>
      <c r="V37" s="129"/>
      <c r="W37" s="129"/>
      <c r="X37" s="129"/>
      <c r="Y37" s="129"/>
      <c r="Z37" s="130" t="n">
        <v>2.2</v>
      </c>
      <c r="AA37" s="130"/>
      <c r="AB37" s="130"/>
      <c r="AC37" s="130"/>
      <c r="AD37" s="134" t="n">
        <v>7338</v>
      </c>
      <c r="AE37" s="134"/>
      <c r="AF37" s="134"/>
      <c r="AG37" s="134"/>
      <c r="AH37" s="134"/>
      <c r="AI37" s="134"/>
      <c r="AJ37" s="134"/>
      <c r="AK37" s="134"/>
      <c r="AL37" s="135" t="n">
        <v>0</v>
      </c>
      <c r="AM37" s="135"/>
      <c r="AN37" s="135"/>
      <c r="AO37" s="135"/>
      <c r="AP37" s="0"/>
      <c r="AQ37" s="162" t="s">
        <v>237</v>
      </c>
      <c r="AR37" s="162"/>
      <c r="AS37" s="162"/>
      <c r="AT37" s="162"/>
      <c r="AU37" s="162"/>
      <c r="AV37" s="162"/>
      <c r="AW37" s="162"/>
      <c r="AX37" s="162"/>
      <c r="AY37" s="162"/>
      <c r="AZ37" s="163" t="n">
        <v>1023610</v>
      </c>
      <c r="BA37" s="163"/>
      <c r="BB37" s="163"/>
      <c r="BC37" s="163"/>
      <c r="BD37" s="163"/>
      <c r="BE37" s="163"/>
      <c r="BF37" s="163"/>
      <c r="BG37" s="133" t="s">
        <v>238</v>
      </c>
      <c r="BH37" s="133"/>
      <c r="BI37" s="133"/>
      <c r="BJ37" s="133"/>
      <c r="BK37" s="133"/>
      <c r="BL37" s="133"/>
      <c r="BM37" s="133"/>
      <c r="BN37" s="133"/>
      <c r="BO37" s="133"/>
      <c r="BP37" s="133"/>
      <c r="BQ37" s="133"/>
      <c r="BR37" s="133"/>
      <c r="BS37" s="133"/>
      <c r="BT37" s="133"/>
      <c r="BU37" s="133"/>
      <c r="BV37" s="163" t="n">
        <v>-58794</v>
      </c>
      <c r="BW37" s="163"/>
      <c r="BX37" s="163"/>
      <c r="BY37" s="163"/>
      <c r="BZ37" s="163"/>
      <c r="CA37" s="163"/>
      <c r="CB37" s="163"/>
      <c r="CC37" s="0"/>
      <c r="CD37" s="133" t="s">
        <v>239</v>
      </c>
      <c r="CE37" s="133"/>
      <c r="CF37" s="133"/>
      <c r="CG37" s="133"/>
      <c r="CH37" s="133"/>
      <c r="CI37" s="133"/>
      <c r="CJ37" s="133"/>
      <c r="CK37" s="133"/>
      <c r="CL37" s="133"/>
      <c r="CM37" s="133"/>
      <c r="CN37" s="133"/>
      <c r="CO37" s="133"/>
      <c r="CP37" s="133"/>
      <c r="CQ37" s="133"/>
      <c r="CR37" s="129" t="n">
        <v>1705731</v>
      </c>
      <c r="CS37" s="129"/>
      <c r="CT37" s="129"/>
      <c r="CU37" s="129"/>
      <c r="CV37" s="129"/>
      <c r="CW37" s="129"/>
      <c r="CX37" s="129"/>
      <c r="CY37" s="129"/>
      <c r="CZ37" s="130" t="n">
        <v>3.1</v>
      </c>
      <c r="DA37" s="130"/>
      <c r="DB37" s="130"/>
      <c r="DC37" s="130"/>
      <c r="DD37" s="134" t="n">
        <v>1699731</v>
      </c>
      <c r="DE37" s="134"/>
      <c r="DF37" s="134"/>
      <c r="DG37" s="134"/>
      <c r="DH37" s="134"/>
      <c r="DI37" s="134"/>
      <c r="DJ37" s="134"/>
      <c r="DK37" s="134"/>
      <c r="DL37" s="134" t="n">
        <v>1495855</v>
      </c>
      <c r="DM37" s="134"/>
      <c r="DN37" s="134"/>
      <c r="DO37" s="134"/>
      <c r="DP37" s="134"/>
      <c r="DQ37" s="134"/>
      <c r="DR37" s="134"/>
      <c r="DS37" s="134"/>
      <c r="DT37" s="134"/>
      <c r="DU37" s="134"/>
      <c r="DV37" s="134"/>
      <c r="DW37" s="135" t="n">
        <v>4.8</v>
      </c>
      <c r="DX37" s="135"/>
      <c r="DY37" s="135"/>
      <c r="DZ37" s="135"/>
      <c r="EA37" s="135"/>
      <c r="EB37" s="135"/>
      <c r="EC37" s="135"/>
    </row>
    <row r="38" customFormat="false" ht="11.25" hidden="false" customHeight="true" outlineLevel="0" collapsed="false">
      <c r="B38" s="133" t="s">
        <v>240</v>
      </c>
      <c r="C38" s="133"/>
      <c r="D38" s="133"/>
      <c r="E38" s="133"/>
      <c r="F38" s="133"/>
      <c r="G38" s="133"/>
      <c r="H38" s="133"/>
      <c r="I38" s="133"/>
      <c r="J38" s="133"/>
      <c r="K38" s="133"/>
      <c r="L38" s="133"/>
      <c r="M38" s="133"/>
      <c r="N38" s="133"/>
      <c r="O38" s="133"/>
      <c r="P38" s="133"/>
      <c r="Q38" s="133"/>
      <c r="R38" s="129" t="n">
        <v>1687398</v>
      </c>
      <c r="S38" s="129"/>
      <c r="T38" s="129"/>
      <c r="U38" s="129"/>
      <c r="V38" s="129"/>
      <c r="W38" s="129"/>
      <c r="X38" s="129"/>
      <c r="Y38" s="129"/>
      <c r="Z38" s="130" t="n">
        <v>3</v>
      </c>
      <c r="AA38" s="130"/>
      <c r="AB38" s="130"/>
      <c r="AC38" s="130"/>
      <c r="AD38" s="134" t="s">
        <v>47</v>
      </c>
      <c r="AE38" s="134"/>
      <c r="AF38" s="134"/>
      <c r="AG38" s="134"/>
      <c r="AH38" s="134"/>
      <c r="AI38" s="134"/>
      <c r="AJ38" s="134"/>
      <c r="AK38" s="134"/>
      <c r="AL38" s="135" t="s">
        <v>47</v>
      </c>
      <c r="AM38" s="135"/>
      <c r="AN38" s="135"/>
      <c r="AO38" s="135"/>
      <c r="AP38" s="0"/>
      <c r="AQ38" s="162" t="s">
        <v>241</v>
      </c>
      <c r="AR38" s="162"/>
      <c r="AS38" s="162"/>
      <c r="AT38" s="162"/>
      <c r="AU38" s="162"/>
      <c r="AV38" s="162"/>
      <c r="AW38" s="162"/>
      <c r="AX38" s="162"/>
      <c r="AY38" s="162"/>
      <c r="AZ38" s="163" t="n">
        <v>134465</v>
      </c>
      <c r="BA38" s="163"/>
      <c r="BB38" s="163"/>
      <c r="BC38" s="163"/>
      <c r="BD38" s="163"/>
      <c r="BE38" s="163"/>
      <c r="BF38" s="163"/>
      <c r="BG38" s="133" t="s">
        <v>242</v>
      </c>
      <c r="BH38" s="133"/>
      <c r="BI38" s="133"/>
      <c r="BJ38" s="133"/>
      <c r="BK38" s="133"/>
      <c r="BL38" s="133"/>
      <c r="BM38" s="133"/>
      <c r="BN38" s="133"/>
      <c r="BO38" s="133"/>
      <c r="BP38" s="133"/>
      <c r="BQ38" s="133"/>
      <c r="BR38" s="133"/>
      <c r="BS38" s="133"/>
      <c r="BT38" s="133"/>
      <c r="BU38" s="133"/>
      <c r="BV38" s="163" t="n">
        <v>14666</v>
      </c>
      <c r="BW38" s="163"/>
      <c r="BX38" s="163"/>
      <c r="BY38" s="163"/>
      <c r="BZ38" s="163"/>
      <c r="CA38" s="163"/>
      <c r="CB38" s="163"/>
      <c r="CC38" s="0"/>
      <c r="CD38" s="133" t="s">
        <v>243</v>
      </c>
      <c r="CE38" s="133"/>
      <c r="CF38" s="133"/>
      <c r="CG38" s="133"/>
      <c r="CH38" s="133"/>
      <c r="CI38" s="133"/>
      <c r="CJ38" s="133"/>
      <c r="CK38" s="133"/>
      <c r="CL38" s="133"/>
      <c r="CM38" s="133"/>
      <c r="CN38" s="133"/>
      <c r="CO38" s="133"/>
      <c r="CP38" s="133"/>
      <c r="CQ38" s="133"/>
      <c r="CR38" s="129" t="n">
        <v>3972829</v>
      </c>
      <c r="CS38" s="129"/>
      <c r="CT38" s="129"/>
      <c r="CU38" s="129"/>
      <c r="CV38" s="129"/>
      <c r="CW38" s="129"/>
      <c r="CX38" s="129"/>
      <c r="CY38" s="129"/>
      <c r="CZ38" s="130" t="n">
        <v>7.3</v>
      </c>
      <c r="DA38" s="130"/>
      <c r="DB38" s="130"/>
      <c r="DC38" s="130"/>
      <c r="DD38" s="134" t="n">
        <v>3282420</v>
      </c>
      <c r="DE38" s="134"/>
      <c r="DF38" s="134"/>
      <c r="DG38" s="134"/>
      <c r="DH38" s="134"/>
      <c r="DI38" s="134"/>
      <c r="DJ38" s="134"/>
      <c r="DK38" s="134"/>
      <c r="DL38" s="134" t="n">
        <v>3098230</v>
      </c>
      <c r="DM38" s="134"/>
      <c r="DN38" s="134"/>
      <c r="DO38" s="134"/>
      <c r="DP38" s="134"/>
      <c r="DQ38" s="134"/>
      <c r="DR38" s="134"/>
      <c r="DS38" s="134"/>
      <c r="DT38" s="134"/>
      <c r="DU38" s="134"/>
      <c r="DV38" s="134"/>
      <c r="DW38" s="135" t="n">
        <v>10</v>
      </c>
      <c r="DX38" s="135"/>
      <c r="DY38" s="135"/>
      <c r="DZ38" s="135"/>
      <c r="EA38" s="135"/>
      <c r="EB38" s="135"/>
      <c r="EC38" s="135"/>
    </row>
    <row r="39" customFormat="false" ht="11.25" hidden="false" customHeight="true" outlineLevel="0" collapsed="false">
      <c r="B39" s="133" t="s">
        <v>244</v>
      </c>
      <c r="C39" s="133"/>
      <c r="D39" s="133"/>
      <c r="E39" s="133"/>
      <c r="F39" s="133"/>
      <c r="G39" s="133"/>
      <c r="H39" s="133"/>
      <c r="I39" s="133"/>
      <c r="J39" s="133"/>
      <c r="K39" s="133"/>
      <c r="L39" s="133"/>
      <c r="M39" s="133"/>
      <c r="N39" s="133"/>
      <c r="O39" s="133"/>
      <c r="P39" s="133"/>
      <c r="Q39" s="133"/>
      <c r="R39" s="129" t="s">
        <v>47</v>
      </c>
      <c r="S39" s="129"/>
      <c r="T39" s="129"/>
      <c r="U39" s="129"/>
      <c r="V39" s="129"/>
      <c r="W39" s="129"/>
      <c r="X39" s="129"/>
      <c r="Y39" s="129"/>
      <c r="Z39" s="130" t="s">
        <v>47</v>
      </c>
      <c r="AA39" s="130"/>
      <c r="AB39" s="130"/>
      <c r="AC39" s="130"/>
      <c r="AD39" s="134" t="s">
        <v>47</v>
      </c>
      <c r="AE39" s="134"/>
      <c r="AF39" s="134"/>
      <c r="AG39" s="134"/>
      <c r="AH39" s="134"/>
      <c r="AI39" s="134"/>
      <c r="AJ39" s="134"/>
      <c r="AK39" s="134"/>
      <c r="AL39" s="135" t="s">
        <v>47</v>
      </c>
      <c r="AM39" s="135"/>
      <c r="AN39" s="135"/>
      <c r="AO39" s="135"/>
      <c r="AP39" s="0"/>
      <c r="AQ39" s="162" t="s">
        <v>245</v>
      </c>
      <c r="AR39" s="162"/>
      <c r="AS39" s="162"/>
      <c r="AT39" s="162"/>
      <c r="AU39" s="162"/>
      <c r="AV39" s="162"/>
      <c r="AW39" s="162"/>
      <c r="AX39" s="162"/>
      <c r="AY39" s="162"/>
      <c r="AZ39" s="163" t="s">
        <v>47</v>
      </c>
      <c r="BA39" s="163"/>
      <c r="BB39" s="163"/>
      <c r="BC39" s="163"/>
      <c r="BD39" s="163"/>
      <c r="BE39" s="163"/>
      <c r="BF39" s="163"/>
      <c r="BG39" s="133" t="s">
        <v>246</v>
      </c>
      <c r="BH39" s="133"/>
      <c r="BI39" s="133"/>
      <c r="BJ39" s="133"/>
      <c r="BK39" s="133"/>
      <c r="BL39" s="133"/>
      <c r="BM39" s="133"/>
      <c r="BN39" s="133"/>
      <c r="BO39" s="133"/>
      <c r="BP39" s="133"/>
      <c r="BQ39" s="133"/>
      <c r="BR39" s="133"/>
      <c r="BS39" s="133"/>
      <c r="BT39" s="133"/>
      <c r="BU39" s="133"/>
      <c r="BV39" s="163" t="n">
        <v>21825</v>
      </c>
      <c r="BW39" s="163"/>
      <c r="BX39" s="163"/>
      <c r="BY39" s="163"/>
      <c r="BZ39" s="163"/>
      <c r="CA39" s="163"/>
      <c r="CB39" s="163"/>
      <c r="CC39" s="0"/>
      <c r="CD39" s="133" t="s">
        <v>247</v>
      </c>
      <c r="CE39" s="133"/>
      <c r="CF39" s="133"/>
      <c r="CG39" s="133"/>
      <c r="CH39" s="133"/>
      <c r="CI39" s="133"/>
      <c r="CJ39" s="133"/>
      <c r="CK39" s="133"/>
      <c r="CL39" s="133"/>
      <c r="CM39" s="133"/>
      <c r="CN39" s="133"/>
      <c r="CO39" s="133"/>
      <c r="CP39" s="133"/>
      <c r="CQ39" s="133"/>
      <c r="CR39" s="129" t="n">
        <v>2622070</v>
      </c>
      <c r="CS39" s="129"/>
      <c r="CT39" s="129"/>
      <c r="CU39" s="129"/>
      <c r="CV39" s="129"/>
      <c r="CW39" s="129"/>
      <c r="CX39" s="129"/>
      <c r="CY39" s="129"/>
      <c r="CZ39" s="130" t="n">
        <v>4.8</v>
      </c>
      <c r="DA39" s="130"/>
      <c r="DB39" s="130"/>
      <c r="DC39" s="130"/>
      <c r="DD39" s="134" t="n">
        <v>1956607</v>
      </c>
      <c r="DE39" s="134"/>
      <c r="DF39" s="134"/>
      <c r="DG39" s="134"/>
      <c r="DH39" s="134"/>
      <c r="DI39" s="134"/>
      <c r="DJ39" s="134"/>
      <c r="DK39" s="134"/>
      <c r="DL39" s="134" t="s">
        <v>47</v>
      </c>
      <c r="DM39" s="134"/>
      <c r="DN39" s="134"/>
      <c r="DO39" s="134"/>
      <c r="DP39" s="134"/>
      <c r="DQ39" s="134"/>
      <c r="DR39" s="134"/>
      <c r="DS39" s="134"/>
      <c r="DT39" s="134"/>
      <c r="DU39" s="134"/>
      <c r="DV39" s="134"/>
      <c r="DW39" s="135" t="s">
        <v>47</v>
      </c>
      <c r="DX39" s="135"/>
      <c r="DY39" s="135"/>
      <c r="DZ39" s="135"/>
      <c r="EA39" s="135"/>
      <c r="EB39" s="135"/>
      <c r="EC39" s="135"/>
    </row>
    <row r="40" customFormat="false" ht="11.25" hidden="false" customHeight="true" outlineLevel="0" collapsed="false">
      <c r="B40" s="133" t="s">
        <v>248</v>
      </c>
      <c r="C40" s="133"/>
      <c r="D40" s="133"/>
      <c r="E40" s="133"/>
      <c r="F40" s="133"/>
      <c r="G40" s="133"/>
      <c r="H40" s="133"/>
      <c r="I40" s="133"/>
      <c r="J40" s="133"/>
      <c r="K40" s="133"/>
      <c r="L40" s="133"/>
      <c r="M40" s="133"/>
      <c r="N40" s="133"/>
      <c r="O40" s="133"/>
      <c r="P40" s="133"/>
      <c r="Q40" s="133"/>
      <c r="R40" s="129" t="n">
        <v>519798</v>
      </c>
      <c r="S40" s="129"/>
      <c r="T40" s="129"/>
      <c r="U40" s="129"/>
      <c r="V40" s="129"/>
      <c r="W40" s="129"/>
      <c r="X40" s="129"/>
      <c r="Y40" s="129"/>
      <c r="Z40" s="130" t="n">
        <v>0.9</v>
      </c>
      <c r="AA40" s="130"/>
      <c r="AB40" s="130"/>
      <c r="AC40" s="130"/>
      <c r="AD40" s="134" t="s">
        <v>47</v>
      </c>
      <c r="AE40" s="134"/>
      <c r="AF40" s="134"/>
      <c r="AG40" s="134"/>
      <c r="AH40" s="134"/>
      <c r="AI40" s="134"/>
      <c r="AJ40" s="134"/>
      <c r="AK40" s="134"/>
      <c r="AL40" s="135" t="s">
        <v>47</v>
      </c>
      <c r="AM40" s="135"/>
      <c r="AN40" s="135"/>
      <c r="AO40" s="135"/>
      <c r="AP40" s="0"/>
      <c r="AQ40" s="162" t="s">
        <v>249</v>
      </c>
      <c r="AR40" s="162"/>
      <c r="AS40" s="162"/>
      <c r="AT40" s="162"/>
      <c r="AU40" s="162"/>
      <c r="AV40" s="162"/>
      <c r="AW40" s="162"/>
      <c r="AX40" s="162"/>
      <c r="AY40" s="162"/>
      <c r="AZ40" s="163" t="s">
        <v>47</v>
      </c>
      <c r="BA40" s="163"/>
      <c r="BB40" s="163"/>
      <c r="BC40" s="163"/>
      <c r="BD40" s="163"/>
      <c r="BE40" s="163"/>
      <c r="BF40" s="163"/>
      <c r="BG40" s="164" t="s">
        <v>250</v>
      </c>
      <c r="BH40" s="164"/>
      <c r="BI40" s="164"/>
      <c r="BJ40" s="164"/>
      <c r="BK40" s="164"/>
      <c r="BL40" s="165"/>
      <c r="BM40" s="166" t="s">
        <v>251</v>
      </c>
      <c r="BN40" s="166"/>
      <c r="BO40" s="166"/>
      <c r="BP40" s="166"/>
      <c r="BQ40" s="166"/>
      <c r="BR40" s="166"/>
      <c r="BS40" s="166"/>
      <c r="BT40" s="166"/>
      <c r="BU40" s="166"/>
      <c r="BV40" s="163" t="n">
        <v>97</v>
      </c>
      <c r="BW40" s="163"/>
      <c r="BX40" s="163"/>
      <c r="BY40" s="163"/>
      <c r="BZ40" s="163"/>
      <c r="CA40" s="163"/>
      <c r="CB40" s="163"/>
      <c r="CC40" s="0"/>
      <c r="CD40" s="133" t="s">
        <v>252</v>
      </c>
      <c r="CE40" s="133"/>
      <c r="CF40" s="133"/>
      <c r="CG40" s="133"/>
      <c r="CH40" s="133"/>
      <c r="CI40" s="133"/>
      <c r="CJ40" s="133"/>
      <c r="CK40" s="133"/>
      <c r="CL40" s="133"/>
      <c r="CM40" s="133"/>
      <c r="CN40" s="133"/>
      <c r="CO40" s="133"/>
      <c r="CP40" s="133"/>
      <c r="CQ40" s="133"/>
      <c r="CR40" s="129" t="n">
        <v>437105</v>
      </c>
      <c r="CS40" s="129"/>
      <c r="CT40" s="129"/>
      <c r="CU40" s="129"/>
      <c r="CV40" s="129"/>
      <c r="CW40" s="129"/>
      <c r="CX40" s="129"/>
      <c r="CY40" s="129"/>
      <c r="CZ40" s="130" t="n">
        <v>0.8</v>
      </c>
      <c r="DA40" s="130"/>
      <c r="DB40" s="130"/>
      <c r="DC40" s="130"/>
      <c r="DD40" s="134" t="n">
        <v>349605</v>
      </c>
      <c r="DE40" s="134"/>
      <c r="DF40" s="134"/>
      <c r="DG40" s="134"/>
      <c r="DH40" s="134"/>
      <c r="DI40" s="134"/>
      <c r="DJ40" s="134"/>
      <c r="DK40" s="134"/>
      <c r="DL40" s="134" t="s">
        <v>47</v>
      </c>
      <c r="DM40" s="134"/>
      <c r="DN40" s="134"/>
      <c r="DO40" s="134"/>
      <c r="DP40" s="134"/>
      <c r="DQ40" s="134"/>
      <c r="DR40" s="134"/>
      <c r="DS40" s="134"/>
      <c r="DT40" s="134"/>
      <c r="DU40" s="134"/>
      <c r="DV40" s="134"/>
      <c r="DW40" s="135" t="s">
        <v>47</v>
      </c>
      <c r="DX40" s="135"/>
      <c r="DY40" s="135"/>
      <c r="DZ40" s="135"/>
      <c r="EA40" s="135"/>
      <c r="EB40" s="135"/>
      <c r="EC40" s="135"/>
    </row>
    <row r="41" customFormat="false" ht="11.25" hidden="false" customHeight="true" outlineLevel="0" collapsed="false">
      <c r="B41" s="154" t="s">
        <v>253</v>
      </c>
      <c r="C41" s="154"/>
      <c r="D41" s="154"/>
      <c r="E41" s="154"/>
      <c r="F41" s="154"/>
      <c r="G41" s="154"/>
      <c r="H41" s="154"/>
      <c r="I41" s="154"/>
      <c r="J41" s="154"/>
      <c r="K41" s="154"/>
      <c r="L41" s="154"/>
      <c r="M41" s="154"/>
      <c r="N41" s="154"/>
      <c r="O41" s="154"/>
      <c r="P41" s="154"/>
      <c r="Q41" s="154"/>
      <c r="R41" s="167" t="n">
        <v>55398973</v>
      </c>
      <c r="S41" s="167"/>
      <c r="T41" s="167"/>
      <c r="U41" s="167"/>
      <c r="V41" s="167"/>
      <c r="W41" s="167"/>
      <c r="X41" s="167"/>
      <c r="Y41" s="167"/>
      <c r="Z41" s="168" t="n">
        <v>100</v>
      </c>
      <c r="AA41" s="168"/>
      <c r="AB41" s="168"/>
      <c r="AC41" s="168"/>
      <c r="AD41" s="169" t="n">
        <v>30421583</v>
      </c>
      <c r="AE41" s="169"/>
      <c r="AF41" s="169"/>
      <c r="AG41" s="169"/>
      <c r="AH41" s="169"/>
      <c r="AI41" s="169"/>
      <c r="AJ41" s="169"/>
      <c r="AK41" s="169"/>
      <c r="AL41" s="170" t="n">
        <v>100</v>
      </c>
      <c r="AM41" s="170"/>
      <c r="AN41" s="170"/>
      <c r="AO41" s="170"/>
      <c r="AP41" s="0"/>
      <c r="AQ41" s="162" t="s">
        <v>254</v>
      </c>
      <c r="AR41" s="162"/>
      <c r="AS41" s="162"/>
      <c r="AT41" s="162"/>
      <c r="AU41" s="162"/>
      <c r="AV41" s="162"/>
      <c r="AW41" s="162"/>
      <c r="AX41" s="162"/>
      <c r="AY41" s="162"/>
      <c r="AZ41" s="163" t="n">
        <v>946179</v>
      </c>
      <c r="BA41" s="163"/>
      <c r="BB41" s="163"/>
      <c r="BC41" s="163"/>
      <c r="BD41" s="163"/>
      <c r="BE41" s="163"/>
      <c r="BF41" s="163"/>
      <c r="BG41" s="164"/>
      <c r="BH41" s="164"/>
      <c r="BI41" s="164"/>
      <c r="BJ41" s="164"/>
      <c r="BK41" s="164"/>
      <c r="BL41" s="165"/>
      <c r="BM41" s="166" t="s">
        <v>213</v>
      </c>
      <c r="BN41" s="166"/>
      <c r="BO41" s="166"/>
      <c r="BP41" s="166"/>
      <c r="BQ41" s="166"/>
      <c r="BR41" s="166"/>
      <c r="BS41" s="166"/>
      <c r="BT41" s="166"/>
      <c r="BU41" s="166"/>
      <c r="BV41" s="163" t="s">
        <v>47</v>
      </c>
      <c r="BW41" s="163"/>
      <c r="BX41" s="163"/>
      <c r="BY41" s="163"/>
      <c r="BZ41" s="163"/>
      <c r="CA41" s="163"/>
      <c r="CB41" s="163"/>
      <c r="CC41" s="0"/>
      <c r="CD41" s="133" t="s">
        <v>255</v>
      </c>
      <c r="CE41" s="133"/>
      <c r="CF41" s="133"/>
      <c r="CG41" s="133"/>
      <c r="CH41" s="133"/>
      <c r="CI41" s="133"/>
      <c r="CJ41" s="133"/>
      <c r="CK41" s="133"/>
      <c r="CL41" s="133"/>
      <c r="CM41" s="133"/>
      <c r="CN41" s="133"/>
      <c r="CO41" s="133"/>
      <c r="CP41" s="133"/>
      <c r="CQ41" s="133"/>
      <c r="CR41" s="129" t="s">
        <v>47</v>
      </c>
      <c r="CS41" s="129"/>
      <c r="CT41" s="129"/>
      <c r="CU41" s="129"/>
      <c r="CV41" s="129"/>
      <c r="CW41" s="129"/>
      <c r="CX41" s="129"/>
      <c r="CY41" s="129"/>
      <c r="CZ41" s="130" t="s">
        <v>47</v>
      </c>
      <c r="DA41" s="130"/>
      <c r="DB41" s="130"/>
      <c r="DC41" s="130"/>
      <c r="DD41" s="134" t="s">
        <v>47</v>
      </c>
      <c r="DE41" s="134"/>
      <c r="DF41" s="134"/>
      <c r="DG41" s="134"/>
      <c r="DH41" s="134"/>
      <c r="DI41" s="134"/>
      <c r="DJ41" s="134"/>
      <c r="DK41" s="134"/>
      <c r="DL41" s="171"/>
      <c r="DM41" s="171"/>
      <c r="DN41" s="171"/>
      <c r="DO41" s="171"/>
      <c r="DP41" s="171"/>
      <c r="DQ41" s="171"/>
      <c r="DR41" s="171"/>
      <c r="DS41" s="171"/>
      <c r="DT41" s="171"/>
      <c r="DU41" s="171"/>
      <c r="DV41" s="171"/>
      <c r="DW41" s="172"/>
      <c r="DX41" s="172"/>
      <c r="DY41" s="172"/>
      <c r="DZ41" s="172"/>
      <c r="EA41" s="172"/>
      <c r="EB41" s="172"/>
      <c r="EC41" s="172"/>
    </row>
    <row r="42" customFormat="false" ht="11.25" hidden="false" customHeight="true" outlineLevel="0" collapsed="false">
      <c r="B42" s="0"/>
      <c r="C42" s="0"/>
      <c r="D42" s="0"/>
      <c r="E42" s="0"/>
      <c r="F42" s="0"/>
      <c r="G42" s="0"/>
      <c r="H42" s="0"/>
      <c r="I42" s="0"/>
      <c r="J42" s="0"/>
      <c r="K42" s="0"/>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173" t="s">
        <v>256</v>
      </c>
      <c r="AR42" s="173"/>
      <c r="AS42" s="173"/>
      <c r="AT42" s="173"/>
      <c r="AU42" s="173"/>
      <c r="AV42" s="173"/>
      <c r="AW42" s="173"/>
      <c r="AX42" s="173"/>
      <c r="AY42" s="173"/>
      <c r="AZ42" s="174" t="n">
        <v>3026650</v>
      </c>
      <c r="BA42" s="174"/>
      <c r="BB42" s="174"/>
      <c r="BC42" s="174"/>
      <c r="BD42" s="174"/>
      <c r="BE42" s="174"/>
      <c r="BF42" s="174"/>
      <c r="BG42" s="164"/>
      <c r="BH42" s="164"/>
      <c r="BI42" s="164"/>
      <c r="BJ42" s="164"/>
      <c r="BK42" s="164"/>
      <c r="BL42" s="175"/>
      <c r="BM42" s="176" t="s">
        <v>257</v>
      </c>
      <c r="BN42" s="176"/>
      <c r="BO42" s="176"/>
      <c r="BP42" s="176"/>
      <c r="BQ42" s="176"/>
      <c r="BR42" s="176"/>
      <c r="BS42" s="176"/>
      <c r="BT42" s="176"/>
      <c r="BU42" s="176"/>
      <c r="BV42" s="174" t="n">
        <v>357</v>
      </c>
      <c r="BW42" s="174"/>
      <c r="BX42" s="174"/>
      <c r="BY42" s="174"/>
      <c r="BZ42" s="174"/>
      <c r="CA42" s="174"/>
      <c r="CB42" s="174"/>
      <c r="CC42" s="0"/>
      <c r="CD42" s="133" t="s">
        <v>258</v>
      </c>
      <c r="CE42" s="133"/>
      <c r="CF42" s="133"/>
      <c r="CG42" s="133"/>
      <c r="CH42" s="133"/>
      <c r="CI42" s="133"/>
      <c r="CJ42" s="133"/>
      <c r="CK42" s="133"/>
      <c r="CL42" s="133"/>
      <c r="CM42" s="133"/>
      <c r="CN42" s="133"/>
      <c r="CO42" s="133"/>
      <c r="CP42" s="133"/>
      <c r="CQ42" s="133"/>
      <c r="CR42" s="129" t="n">
        <v>4192487</v>
      </c>
      <c r="CS42" s="129"/>
      <c r="CT42" s="129"/>
      <c r="CU42" s="129"/>
      <c r="CV42" s="129"/>
      <c r="CW42" s="129"/>
      <c r="CX42" s="129"/>
      <c r="CY42" s="129"/>
      <c r="CZ42" s="130" t="n">
        <v>7.7</v>
      </c>
      <c r="DA42" s="130"/>
      <c r="DB42" s="130"/>
      <c r="DC42" s="130"/>
      <c r="DD42" s="134" t="n">
        <v>1535040</v>
      </c>
      <c r="DE42" s="134"/>
      <c r="DF42" s="134"/>
      <c r="DG42" s="134"/>
      <c r="DH42" s="134"/>
      <c r="DI42" s="134"/>
      <c r="DJ42" s="134"/>
      <c r="DK42" s="134"/>
      <c r="DL42" s="171"/>
      <c r="DM42" s="171"/>
      <c r="DN42" s="171"/>
      <c r="DO42" s="171"/>
      <c r="DP42" s="171"/>
      <c r="DQ42" s="171"/>
      <c r="DR42" s="171"/>
      <c r="DS42" s="171"/>
      <c r="DT42" s="171"/>
      <c r="DU42" s="171"/>
      <c r="DV42" s="171"/>
      <c r="DW42" s="172"/>
      <c r="DX42" s="172"/>
      <c r="DY42" s="172"/>
      <c r="DZ42" s="172"/>
      <c r="EA42" s="172"/>
      <c r="EB42" s="172"/>
      <c r="EC42" s="172"/>
    </row>
    <row r="43" customFormat="false" ht="11.25" hidden="false" customHeight="true" outlineLevel="0" collapsed="false">
      <c r="B43" s="114" t="s">
        <v>259</v>
      </c>
      <c r="C43" s="0"/>
      <c r="D43" s="0"/>
      <c r="E43" s="0"/>
      <c r="F43" s="0"/>
      <c r="G43" s="0"/>
      <c r="H43" s="0"/>
      <c r="I43" s="0"/>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133" t="s">
        <v>260</v>
      </c>
      <c r="CE43" s="133"/>
      <c r="CF43" s="133"/>
      <c r="CG43" s="133"/>
      <c r="CH43" s="133"/>
      <c r="CI43" s="133"/>
      <c r="CJ43" s="133"/>
      <c r="CK43" s="133"/>
      <c r="CL43" s="133"/>
      <c r="CM43" s="133"/>
      <c r="CN43" s="133"/>
      <c r="CO43" s="133"/>
      <c r="CP43" s="133"/>
      <c r="CQ43" s="133"/>
      <c r="CR43" s="129" t="n">
        <v>407477</v>
      </c>
      <c r="CS43" s="129"/>
      <c r="CT43" s="129"/>
      <c r="CU43" s="129"/>
      <c r="CV43" s="129"/>
      <c r="CW43" s="129"/>
      <c r="CX43" s="129"/>
      <c r="CY43" s="129"/>
      <c r="CZ43" s="130" t="n">
        <v>0.7</v>
      </c>
      <c r="DA43" s="130"/>
      <c r="DB43" s="130"/>
      <c r="DC43" s="130"/>
      <c r="DD43" s="134" t="n">
        <v>167560</v>
      </c>
      <c r="DE43" s="134"/>
      <c r="DF43" s="134"/>
      <c r="DG43" s="134"/>
      <c r="DH43" s="134"/>
      <c r="DI43" s="134"/>
      <c r="DJ43" s="134"/>
      <c r="DK43" s="134"/>
      <c r="DL43" s="171"/>
      <c r="DM43" s="171"/>
      <c r="DN43" s="171"/>
      <c r="DO43" s="171"/>
      <c r="DP43" s="171"/>
      <c r="DQ43" s="171"/>
      <c r="DR43" s="171"/>
      <c r="DS43" s="171"/>
      <c r="DT43" s="171"/>
      <c r="DU43" s="171"/>
      <c r="DV43" s="171"/>
      <c r="DW43" s="172"/>
      <c r="DX43" s="172"/>
      <c r="DY43" s="172"/>
      <c r="DZ43" s="172"/>
      <c r="EA43" s="172"/>
      <c r="EB43" s="172"/>
      <c r="EC43" s="172"/>
    </row>
    <row r="44" customFormat="false" ht="11.25" hidden="false" customHeight="true" outlineLevel="0" collapsed="false">
      <c r="B44" s="177" t="s">
        <v>261</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44" t="s">
        <v>211</v>
      </c>
      <c r="CE44" s="144"/>
      <c r="CF44" s="133" t="s">
        <v>262</v>
      </c>
      <c r="CG44" s="133"/>
      <c r="CH44" s="133"/>
      <c r="CI44" s="133"/>
      <c r="CJ44" s="133"/>
      <c r="CK44" s="133"/>
      <c r="CL44" s="133"/>
      <c r="CM44" s="133"/>
      <c r="CN44" s="133"/>
      <c r="CO44" s="133"/>
      <c r="CP44" s="133"/>
      <c r="CQ44" s="133"/>
      <c r="CR44" s="129" t="n">
        <v>4192487</v>
      </c>
      <c r="CS44" s="129"/>
      <c r="CT44" s="129"/>
      <c r="CU44" s="129"/>
      <c r="CV44" s="129"/>
      <c r="CW44" s="129"/>
      <c r="CX44" s="129"/>
      <c r="CY44" s="129"/>
      <c r="CZ44" s="130" t="n">
        <v>7.7</v>
      </c>
      <c r="DA44" s="130"/>
      <c r="DB44" s="130"/>
      <c r="DC44" s="130"/>
      <c r="DD44" s="134" t="n">
        <v>1535040</v>
      </c>
      <c r="DE44" s="134"/>
      <c r="DF44" s="134"/>
      <c r="DG44" s="134"/>
      <c r="DH44" s="134"/>
      <c r="DI44" s="134"/>
      <c r="DJ44" s="134"/>
      <c r="DK44" s="134"/>
      <c r="DL44" s="171"/>
      <c r="DM44" s="171"/>
      <c r="DN44" s="171"/>
      <c r="DO44" s="171"/>
      <c r="DP44" s="171"/>
      <c r="DQ44" s="171"/>
      <c r="DR44" s="171"/>
      <c r="DS44" s="171"/>
      <c r="DT44" s="171"/>
      <c r="DU44" s="171"/>
      <c r="DV44" s="171"/>
      <c r="DW44" s="172"/>
      <c r="DX44" s="172"/>
      <c r="DY44" s="172"/>
      <c r="DZ44" s="172"/>
      <c r="EA44" s="172"/>
      <c r="EB44" s="172"/>
      <c r="EC44" s="172"/>
    </row>
    <row r="45" customFormat="false" ht="11.25" hidden="false" customHeight="true" outlineLevel="0" collapsed="false">
      <c r="B45" s="177" t="s">
        <v>263</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44"/>
      <c r="CE45" s="144"/>
      <c r="CF45" s="133" t="s">
        <v>264</v>
      </c>
      <c r="CG45" s="133"/>
      <c r="CH45" s="133"/>
      <c r="CI45" s="133"/>
      <c r="CJ45" s="133"/>
      <c r="CK45" s="133"/>
      <c r="CL45" s="133"/>
      <c r="CM45" s="133"/>
      <c r="CN45" s="133"/>
      <c r="CO45" s="133"/>
      <c r="CP45" s="133"/>
      <c r="CQ45" s="133"/>
      <c r="CR45" s="129" t="n">
        <v>2627534</v>
      </c>
      <c r="CS45" s="129"/>
      <c r="CT45" s="129"/>
      <c r="CU45" s="129"/>
      <c r="CV45" s="129"/>
      <c r="CW45" s="129"/>
      <c r="CX45" s="129"/>
      <c r="CY45" s="129"/>
      <c r="CZ45" s="130" t="n">
        <v>4.8</v>
      </c>
      <c r="DA45" s="130"/>
      <c r="DB45" s="130"/>
      <c r="DC45" s="130"/>
      <c r="DD45" s="134" t="n">
        <v>552243</v>
      </c>
      <c r="DE45" s="134"/>
      <c r="DF45" s="134"/>
      <c r="DG45" s="134"/>
      <c r="DH45" s="134"/>
      <c r="DI45" s="134"/>
      <c r="DJ45" s="134"/>
      <c r="DK45" s="134"/>
      <c r="DL45" s="171"/>
      <c r="DM45" s="171"/>
      <c r="DN45" s="171"/>
      <c r="DO45" s="171"/>
      <c r="DP45" s="171"/>
      <c r="DQ45" s="171"/>
      <c r="DR45" s="171"/>
      <c r="DS45" s="171"/>
      <c r="DT45" s="171"/>
      <c r="DU45" s="171"/>
      <c r="DV45" s="171"/>
      <c r="DW45" s="172"/>
      <c r="DX45" s="172"/>
      <c r="DY45" s="172"/>
      <c r="DZ45" s="172"/>
      <c r="EA45" s="172"/>
      <c r="EB45" s="172"/>
      <c r="EC45" s="172"/>
    </row>
    <row r="46" customFormat="false" ht="11.25" hidden="false" customHeight="true" outlineLevel="0" collapsed="false">
      <c r="B46" s="178"/>
      <c r="CD46" s="144"/>
      <c r="CE46" s="144"/>
      <c r="CF46" s="133" t="s">
        <v>265</v>
      </c>
      <c r="CG46" s="133"/>
      <c r="CH46" s="133"/>
      <c r="CI46" s="133"/>
      <c r="CJ46" s="133"/>
      <c r="CK46" s="133"/>
      <c r="CL46" s="133"/>
      <c r="CM46" s="133"/>
      <c r="CN46" s="133"/>
      <c r="CO46" s="133"/>
      <c r="CP46" s="133"/>
      <c r="CQ46" s="133"/>
      <c r="CR46" s="129" t="n">
        <v>1469496</v>
      </c>
      <c r="CS46" s="129"/>
      <c r="CT46" s="129"/>
      <c r="CU46" s="129"/>
      <c r="CV46" s="129"/>
      <c r="CW46" s="129"/>
      <c r="CX46" s="129"/>
      <c r="CY46" s="129"/>
      <c r="CZ46" s="130" t="n">
        <v>2.7</v>
      </c>
      <c r="DA46" s="130"/>
      <c r="DB46" s="130"/>
      <c r="DC46" s="130"/>
      <c r="DD46" s="134" t="n">
        <v>970140</v>
      </c>
      <c r="DE46" s="134"/>
      <c r="DF46" s="134"/>
      <c r="DG46" s="134"/>
      <c r="DH46" s="134"/>
      <c r="DI46" s="134"/>
      <c r="DJ46" s="134"/>
      <c r="DK46" s="134"/>
      <c r="DL46" s="171"/>
      <c r="DM46" s="171"/>
      <c r="DN46" s="171"/>
      <c r="DO46" s="171"/>
      <c r="DP46" s="171"/>
      <c r="DQ46" s="171"/>
      <c r="DR46" s="171"/>
      <c r="DS46" s="171"/>
      <c r="DT46" s="171"/>
      <c r="DU46" s="171"/>
      <c r="DV46" s="171"/>
      <c r="DW46" s="172"/>
      <c r="DX46" s="172"/>
      <c r="DY46" s="172"/>
      <c r="DZ46" s="172"/>
      <c r="EA46" s="172"/>
      <c r="EB46" s="172"/>
      <c r="EC46" s="172"/>
    </row>
    <row r="47" customFormat="false" ht="11.25" hidden="false" customHeight="true" outlineLevel="0" collapsed="false">
      <c r="B47" s="178"/>
      <c r="CD47" s="144"/>
      <c r="CE47" s="144"/>
      <c r="CF47" s="133" t="s">
        <v>266</v>
      </c>
      <c r="CG47" s="133"/>
      <c r="CH47" s="133"/>
      <c r="CI47" s="133"/>
      <c r="CJ47" s="133"/>
      <c r="CK47" s="133"/>
      <c r="CL47" s="133"/>
      <c r="CM47" s="133"/>
      <c r="CN47" s="133"/>
      <c r="CO47" s="133"/>
      <c r="CP47" s="133"/>
      <c r="CQ47" s="133"/>
      <c r="CR47" s="129" t="s">
        <v>47</v>
      </c>
      <c r="CS47" s="129"/>
      <c r="CT47" s="129"/>
      <c r="CU47" s="129"/>
      <c r="CV47" s="129"/>
      <c r="CW47" s="129"/>
      <c r="CX47" s="129"/>
      <c r="CY47" s="129"/>
      <c r="CZ47" s="130" t="s">
        <v>47</v>
      </c>
      <c r="DA47" s="130"/>
      <c r="DB47" s="130"/>
      <c r="DC47" s="130"/>
      <c r="DD47" s="134" t="s">
        <v>47</v>
      </c>
      <c r="DE47" s="134"/>
      <c r="DF47" s="134"/>
      <c r="DG47" s="134"/>
      <c r="DH47" s="134"/>
      <c r="DI47" s="134"/>
      <c r="DJ47" s="134"/>
      <c r="DK47" s="134"/>
      <c r="DL47" s="171"/>
      <c r="DM47" s="171"/>
      <c r="DN47" s="171"/>
      <c r="DO47" s="171"/>
      <c r="DP47" s="171"/>
      <c r="DQ47" s="171"/>
      <c r="DR47" s="171"/>
      <c r="DS47" s="171"/>
      <c r="DT47" s="171"/>
      <c r="DU47" s="171"/>
      <c r="DV47" s="171"/>
      <c r="DW47" s="172"/>
      <c r="DX47" s="172"/>
      <c r="DY47" s="172"/>
      <c r="DZ47" s="172"/>
      <c r="EA47" s="172"/>
      <c r="EB47" s="172"/>
      <c r="EC47" s="172"/>
    </row>
    <row r="48" customFormat="false" ht="11.25" hidden="false" customHeight="false" outlineLevel="0" collapsed="false">
      <c r="B48" s="178"/>
      <c r="CD48" s="144"/>
      <c r="CE48" s="144"/>
      <c r="CF48" s="133" t="s">
        <v>267</v>
      </c>
      <c r="CG48" s="133"/>
      <c r="CH48" s="133"/>
      <c r="CI48" s="133"/>
      <c r="CJ48" s="133"/>
      <c r="CK48" s="133"/>
      <c r="CL48" s="133"/>
      <c r="CM48" s="133"/>
      <c r="CN48" s="133"/>
      <c r="CO48" s="133"/>
      <c r="CP48" s="133"/>
      <c r="CQ48" s="133"/>
      <c r="CR48" s="129" t="s">
        <v>47</v>
      </c>
      <c r="CS48" s="129"/>
      <c r="CT48" s="129"/>
      <c r="CU48" s="129"/>
      <c r="CV48" s="129"/>
      <c r="CW48" s="129"/>
      <c r="CX48" s="129"/>
      <c r="CY48" s="129"/>
      <c r="CZ48" s="130" t="s">
        <v>47</v>
      </c>
      <c r="DA48" s="130"/>
      <c r="DB48" s="130"/>
      <c r="DC48" s="130"/>
      <c r="DD48" s="134" t="s">
        <v>47</v>
      </c>
      <c r="DE48" s="134"/>
      <c r="DF48" s="134"/>
      <c r="DG48" s="134"/>
      <c r="DH48" s="134"/>
      <c r="DI48" s="134"/>
      <c r="DJ48" s="134"/>
      <c r="DK48" s="134"/>
      <c r="DL48" s="171"/>
      <c r="DM48" s="171"/>
      <c r="DN48" s="171"/>
      <c r="DO48" s="171"/>
      <c r="DP48" s="171"/>
      <c r="DQ48" s="171"/>
      <c r="DR48" s="171"/>
      <c r="DS48" s="171"/>
      <c r="DT48" s="171"/>
      <c r="DU48" s="171"/>
      <c r="DV48" s="171"/>
      <c r="DW48" s="172"/>
      <c r="DX48" s="172"/>
      <c r="DY48" s="172"/>
      <c r="DZ48" s="172"/>
      <c r="EA48" s="172"/>
      <c r="EB48" s="172"/>
      <c r="EC48" s="172"/>
    </row>
    <row r="49" customFormat="false" ht="11.25" hidden="false" customHeight="true" outlineLevel="0" collapsed="false">
      <c r="B49" s="178"/>
      <c r="CD49" s="154" t="s">
        <v>188</v>
      </c>
      <c r="CE49" s="154"/>
      <c r="CF49" s="154"/>
      <c r="CG49" s="154"/>
      <c r="CH49" s="154"/>
      <c r="CI49" s="154"/>
      <c r="CJ49" s="154"/>
      <c r="CK49" s="154"/>
      <c r="CL49" s="154"/>
      <c r="CM49" s="154"/>
      <c r="CN49" s="154"/>
      <c r="CO49" s="154"/>
      <c r="CP49" s="154"/>
      <c r="CQ49" s="154"/>
      <c r="CR49" s="167" t="n">
        <v>54466414</v>
      </c>
      <c r="CS49" s="167"/>
      <c r="CT49" s="167"/>
      <c r="CU49" s="167"/>
      <c r="CV49" s="167"/>
      <c r="CW49" s="167"/>
      <c r="CX49" s="167"/>
      <c r="CY49" s="167"/>
      <c r="CZ49" s="168" t="n">
        <v>100</v>
      </c>
      <c r="DA49" s="168"/>
      <c r="DB49" s="168"/>
      <c r="DC49" s="168"/>
      <c r="DD49" s="169" t="n">
        <v>34765382</v>
      </c>
      <c r="DE49" s="169"/>
      <c r="DF49" s="169"/>
      <c r="DG49" s="169"/>
      <c r="DH49" s="169"/>
      <c r="DI49" s="169"/>
      <c r="DJ49" s="169"/>
      <c r="DK49" s="169"/>
      <c r="DL49" s="179"/>
      <c r="DM49" s="179"/>
      <c r="DN49" s="179"/>
      <c r="DO49" s="179"/>
      <c r="DP49" s="179"/>
      <c r="DQ49" s="179"/>
      <c r="DR49" s="179"/>
      <c r="DS49" s="179"/>
      <c r="DT49" s="179"/>
      <c r="DU49" s="179"/>
      <c r="DV49" s="179"/>
      <c r="DW49" s="180"/>
      <c r="DX49" s="180"/>
      <c r="DY49" s="180"/>
      <c r="DZ49" s="180"/>
      <c r="EA49" s="180"/>
      <c r="EB49" s="180"/>
      <c r="EC49" s="180"/>
    </row>
  </sheetData>
  <sheetProtection sheet="true" objects="true" scenarios="true"/>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D44:CE48"/>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1:1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30" min="1" style="181" width="2.78542510121457"/>
    <col collapsed="false" hidden="false" max="131" min="131" style="181" width="1.60728744939271"/>
    <col collapsed="false" hidden="true" max="1025" min="132" style="181" width="0"/>
  </cols>
  <sheetData>
    <row r="1" customFormat="false" ht="11.25" hidden="false" customHeight="true" outlineLevel="0" collapsed="false">
      <c r="A1" s="182"/>
      <c r="B1" s="182"/>
      <c r="C1" s="182"/>
      <c r="D1" s="182"/>
      <c r="E1" s="182"/>
      <c r="F1" s="182"/>
      <c r="G1" s="182"/>
      <c r="H1" s="182"/>
      <c r="I1" s="182"/>
      <c r="J1" s="182"/>
      <c r="K1" s="182"/>
      <c r="L1" s="182"/>
      <c r="M1" s="182"/>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4"/>
      <c r="DR1" s="184"/>
      <c r="DS1" s="184"/>
      <c r="DT1" s="184"/>
      <c r="DU1" s="184"/>
      <c r="DV1" s="184"/>
      <c r="DW1" s="184"/>
      <c r="DX1" s="184"/>
      <c r="DY1" s="184"/>
      <c r="DZ1" s="184"/>
      <c r="EA1" s="185"/>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6.25" hidden="false" customHeight="true" outlineLevel="0" collapsed="false">
      <c r="A2" s="186" t="s">
        <v>268</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7" t="s">
        <v>269</v>
      </c>
      <c r="DK2" s="187"/>
      <c r="DL2" s="187"/>
      <c r="DM2" s="187"/>
      <c r="DN2" s="187"/>
      <c r="DO2" s="187"/>
      <c r="DP2" s="183"/>
      <c r="DQ2" s="187" t="s">
        <v>128</v>
      </c>
      <c r="DR2" s="187"/>
      <c r="DS2" s="187"/>
      <c r="DT2" s="187"/>
      <c r="DU2" s="187"/>
      <c r="DV2" s="187"/>
      <c r="DW2" s="187"/>
      <c r="DX2" s="187"/>
      <c r="DY2" s="187"/>
      <c r="DZ2" s="187"/>
      <c r="EA2" s="185"/>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1.25" hidden="false" customHeight="true" outlineLevel="0" collapsed="false">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5"/>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193" customFormat="true" ht="26.25" hidden="false" customHeight="true" outlineLevel="0" collapsed="false">
      <c r="A4" s="188" t="s">
        <v>270</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9"/>
      <c r="BA4" s="189"/>
      <c r="BB4" s="189"/>
      <c r="BC4" s="189"/>
      <c r="BD4" s="189"/>
      <c r="BE4" s="190"/>
      <c r="BF4" s="190"/>
      <c r="BG4" s="190"/>
      <c r="BH4" s="190"/>
      <c r="BI4" s="190"/>
      <c r="BJ4" s="190"/>
      <c r="BK4" s="190"/>
      <c r="BL4" s="190"/>
      <c r="BM4" s="190"/>
      <c r="BN4" s="190"/>
      <c r="BO4" s="190"/>
      <c r="BP4" s="190"/>
      <c r="BQ4" s="191" t="s">
        <v>271</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2"/>
    </row>
    <row r="5" customFormat="false" ht="26.25" hidden="false" customHeight="true" outlineLevel="0" collapsed="false">
      <c r="A5" s="194" t="s">
        <v>114</v>
      </c>
      <c r="B5" s="194"/>
      <c r="C5" s="194"/>
      <c r="D5" s="194"/>
      <c r="E5" s="194"/>
      <c r="F5" s="194"/>
      <c r="G5" s="194"/>
      <c r="H5" s="194"/>
      <c r="I5" s="194"/>
      <c r="J5" s="194"/>
      <c r="K5" s="194"/>
      <c r="L5" s="194"/>
      <c r="M5" s="194"/>
      <c r="N5" s="194"/>
      <c r="O5" s="194"/>
      <c r="P5" s="194"/>
      <c r="Q5" s="195" t="s">
        <v>272</v>
      </c>
      <c r="R5" s="195"/>
      <c r="S5" s="195"/>
      <c r="T5" s="195"/>
      <c r="U5" s="195"/>
      <c r="V5" s="195" t="s">
        <v>273</v>
      </c>
      <c r="W5" s="195"/>
      <c r="X5" s="195"/>
      <c r="Y5" s="195"/>
      <c r="Z5" s="195"/>
      <c r="AA5" s="196" t="s">
        <v>274</v>
      </c>
      <c r="AB5" s="196"/>
      <c r="AC5" s="196"/>
      <c r="AD5" s="196"/>
      <c r="AE5" s="196"/>
      <c r="AF5" s="197" t="s">
        <v>30</v>
      </c>
      <c r="AG5" s="197"/>
      <c r="AH5" s="197"/>
      <c r="AI5" s="197"/>
      <c r="AJ5" s="197"/>
      <c r="AK5" s="198" t="s">
        <v>275</v>
      </c>
      <c r="AL5" s="198"/>
      <c r="AM5" s="198"/>
      <c r="AN5" s="198"/>
      <c r="AO5" s="198"/>
      <c r="AP5" s="195" t="s">
        <v>276</v>
      </c>
      <c r="AQ5" s="195"/>
      <c r="AR5" s="195"/>
      <c r="AS5" s="195"/>
      <c r="AT5" s="195"/>
      <c r="AU5" s="199" t="s">
        <v>277</v>
      </c>
      <c r="AV5" s="199"/>
      <c r="AW5" s="199"/>
      <c r="AX5" s="199"/>
      <c r="AY5" s="199"/>
      <c r="AZ5" s="189"/>
      <c r="BA5" s="189"/>
      <c r="BB5" s="189"/>
      <c r="BC5" s="189"/>
      <c r="BD5" s="189"/>
      <c r="BE5" s="190"/>
      <c r="BF5" s="190"/>
      <c r="BG5" s="190"/>
      <c r="BH5" s="190"/>
      <c r="BI5" s="190"/>
      <c r="BJ5" s="190"/>
      <c r="BK5" s="190"/>
      <c r="BL5" s="190"/>
      <c r="BM5" s="190"/>
      <c r="BN5" s="190"/>
      <c r="BO5" s="190"/>
      <c r="BP5" s="190"/>
      <c r="BQ5" s="194" t="s">
        <v>278</v>
      </c>
      <c r="BR5" s="194"/>
      <c r="BS5" s="194"/>
      <c r="BT5" s="194"/>
      <c r="BU5" s="194"/>
      <c r="BV5" s="194"/>
      <c r="BW5" s="194"/>
      <c r="BX5" s="194"/>
      <c r="BY5" s="194"/>
      <c r="BZ5" s="194"/>
      <c r="CA5" s="194"/>
      <c r="CB5" s="194"/>
      <c r="CC5" s="194"/>
      <c r="CD5" s="194"/>
      <c r="CE5" s="194"/>
      <c r="CF5" s="194"/>
      <c r="CG5" s="194"/>
      <c r="CH5" s="195" t="s">
        <v>279</v>
      </c>
      <c r="CI5" s="195"/>
      <c r="CJ5" s="195"/>
      <c r="CK5" s="195"/>
      <c r="CL5" s="195"/>
      <c r="CM5" s="195" t="s">
        <v>280</v>
      </c>
      <c r="CN5" s="195"/>
      <c r="CO5" s="195"/>
      <c r="CP5" s="195"/>
      <c r="CQ5" s="195"/>
      <c r="CR5" s="195" t="s">
        <v>281</v>
      </c>
      <c r="CS5" s="195"/>
      <c r="CT5" s="195"/>
      <c r="CU5" s="195"/>
      <c r="CV5" s="195"/>
      <c r="CW5" s="195" t="s">
        <v>282</v>
      </c>
      <c r="CX5" s="195"/>
      <c r="CY5" s="195"/>
      <c r="CZ5" s="195"/>
      <c r="DA5" s="195"/>
      <c r="DB5" s="195" t="s">
        <v>283</v>
      </c>
      <c r="DC5" s="195"/>
      <c r="DD5" s="195"/>
      <c r="DE5" s="195"/>
      <c r="DF5" s="195"/>
      <c r="DG5" s="200" t="s">
        <v>284</v>
      </c>
      <c r="DH5" s="200"/>
      <c r="DI5" s="200"/>
      <c r="DJ5" s="200"/>
      <c r="DK5" s="200"/>
      <c r="DL5" s="200" t="s">
        <v>285</v>
      </c>
      <c r="DM5" s="200"/>
      <c r="DN5" s="200"/>
      <c r="DO5" s="200"/>
      <c r="DP5" s="200"/>
      <c r="DQ5" s="195" t="s">
        <v>286</v>
      </c>
      <c r="DR5" s="195"/>
      <c r="DS5" s="195"/>
      <c r="DT5" s="195"/>
      <c r="DU5" s="195"/>
      <c r="DV5" s="199" t="s">
        <v>277</v>
      </c>
      <c r="DW5" s="199"/>
      <c r="DX5" s="199"/>
      <c r="DY5" s="199"/>
      <c r="DZ5" s="199"/>
      <c r="EA5" s="192"/>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6.25" hidden="false" customHeight="true" outlineLevel="0" collapsed="false">
      <c r="A6" s="194"/>
      <c r="B6" s="194"/>
      <c r="C6" s="194"/>
      <c r="D6" s="194"/>
      <c r="E6" s="194"/>
      <c r="F6" s="194"/>
      <c r="G6" s="194"/>
      <c r="H6" s="194"/>
      <c r="I6" s="194"/>
      <c r="J6" s="194"/>
      <c r="K6" s="194"/>
      <c r="L6" s="194"/>
      <c r="M6" s="194"/>
      <c r="N6" s="194"/>
      <c r="O6" s="194"/>
      <c r="P6" s="194"/>
      <c r="Q6" s="195"/>
      <c r="R6" s="195"/>
      <c r="S6" s="195"/>
      <c r="T6" s="195"/>
      <c r="U6" s="195"/>
      <c r="V6" s="195"/>
      <c r="W6" s="195"/>
      <c r="X6" s="195"/>
      <c r="Y6" s="195"/>
      <c r="Z6" s="195"/>
      <c r="AA6" s="196"/>
      <c r="AB6" s="196"/>
      <c r="AC6" s="196"/>
      <c r="AD6" s="196"/>
      <c r="AE6" s="196"/>
      <c r="AF6" s="197"/>
      <c r="AG6" s="197"/>
      <c r="AH6" s="197"/>
      <c r="AI6" s="197"/>
      <c r="AJ6" s="197"/>
      <c r="AK6" s="198"/>
      <c r="AL6" s="198"/>
      <c r="AM6" s="198"/>
      <c r="AN6" s="198"/>
      <c r="AO6" s="198"/>
      <c r="AP6" s="195"/>
      <c r="AQ6" s="195"/>
      <c r="AR6" s="195"/>
      <c r="AS6" s="195"/>
      <c r="AT6" s="195"/>
      <c r="AU6" s="199"/>
      <c r="AV6" s="199"/>
      <c r="AW6" s="199"/>
      <c r="AX6" s="199"/>
      <c r="AY6" s="199"/>
      <c r="AZ6" s="189"/>
      <c r="BA6" s="189"/>
      <c r="BB6" s="189"/>
      <c r="BC6" s="189"/>
      <c r="BD6" s="189"/>
      <c r="BE6" s="190"/>
      <c r="BF6" s="190"/>
      <c r="BG6" s="190"/>
      <c r="BH6" s="190"/>
      <c r="BI6" s="190"/>
      <c r="BJ6" s="190"/>
      <c r="BK6" s="190"/>
      <c r="BL6" s="190"/>
      <c r="BM6" s="190"/>
      <c r="BN6" s="190"/>
      <c r="BO6" s="190"/>
      <c r="BP6" s="190"/>
      <c r="BQ6" s="194"/>
      <c r="BR6" s="194"/>
      <c r="BS6" s="194"/>
      <c r="BT6" s="194"/>
      <c r="BU6" s="194"/>
      <c r="BV6" s="194"/>
      <c r="BW6" s="194"/>
      <c r="BX6" s="194"/>
      <c r="BY6" s="194"/>
      <c r="BZ6" s="194"/>
      <c r="CA6" s="194"/>
      <c r="CB6" s="194"/>
      <c r="CC6" s="194"/>
      <c r="CD6" s="194"/>
      <c r="CE6" s="194"/>
      <c r="CF6" s="194"/>
      <c r="CG6" s="194"/>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200"/>
      <c r="DH6" s="200"/>
      <c r="DI6" s="200"/>
      <c r="DJ6" s="200"/>
      <c r="DK6" s="200"/>
      <c r="DL6" s="200"/>
      <c r="DM6" s="200"/>
      <c r="DN6" s="200"/>
      <c r="DO6" s="200"/>
      <c r="DP6" s="200"/>
      <c r="DQ6" s="195"/>
      <c r="DR6" s="195"/>
      <c r="DS6" s="195"/>
      <c r="DT6" s="195"/>
      <c r="DU6" s="195"/>
      <c r="DV6" s="199"/>
      <c r="DW6" s="199"/>
      <c r="DX6" s="199"/>
      <c r="DY6" s="199"/>
      <c r="DZ6" s="199"/>
      <c r="EA6" s="192"/>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6.25" hidden="false" customHeight="true" outlineLevel="0" collapsed="false">
      <c r="A7" s="201" t="n">
        <v>1</v>
      </c>
      <c r="B7" s="202" t="s">
        <v>287</v>
      </c>
      <c r="C7" s="202"/>
      <c r="D7" s="202"/>
      <c r="E7" s="202"/>
      <c r="F7" s="202"/>
      <c r="G7" s="202"/>
      <c r="H7" s="202"/>
      <c r="I7" s="202"/>
      <c r="J7" s="202"/>
      <c r="K7" s="202"/>
      <c r="L7" s="202"/>
      <c r="M7" s="202"/>
      <c r="N7" s="202"/>
      <c r="O7" s="202"/>
      <c r="P7" s="202"/>
      <c r="Q7" s="203" t="n">
        <v>55064</v>
      </c>
      <c r="R7" s="203"/>
      <c r="S7" s="203"/>
      <c r="T7" s="203"/>
      <c r="U7" s="203"/>
      <c r="V7" s="204" t="n">
        <v>53710</v>
      </c>
      <c r="W7" s="204"/>
      <c r="X7" s="204"/>
      <c r="Y7" s="204"/>
      <c r="Z7" s="204"/>
      <c r="AA7" s="205" t="n">
        <v>1353</v>
      </c>
      <c r="AB7" s="205"/>
      <c r="AC7" s="205"/>
      <c r="AD7" s="205"/>
      <c r="AE7" s="205"/>
      <c r="AF7" s="206" t="n">
        <v>669</v>
      </c>
      <c r="AG7" s="206"/>
      <c r="AH7" s="206"/>
      <c r="AI7" s="206"/>
      <c r="AJ7" s="206"/>
      <c r="AK7" s="207" t="n">
        <v>97</v>
      </c>
      <c r="AL7" s="207"/>
      <c r="AM7" s="207"/>
      <c r="AN7" s="207"/>
      <c r="AO7" s="207"/>
      <c r="AP7" s="208" t="n">
        <v>41609</v>
      </c>
      <c r="AQ7" s="208"/>
      <c r="AR7" s="208"/>
      <c r="AS7" s="208"/>
      <c r="AT7" s="208"/>
      <c r="AU7" s="209"/>
      <c r="AV7" s="209"/>
      <c r="AW7" s="209"/>
      <c r="AX7" s="209"/>
      <c r="AY7" s="209"/>
      <c r="AZ7" s="189"/>
      <c r="BA7" s="189"/>
      <c r="BB7" s="189"/>
      <c r="BC7" s="189"/>
      <c r="BD7" s="189"/>
      <c r="BE7" s="190"/>
      <c r="BF7" s="190"/>
      <c r="BG7" s="190"/>
      <c r="BH7" s="190"/>
      <c r="BI7" s="190"/>
      <c r="BJ7" s="190"/>
      <c r="BK7" s="190"/>
      <c r="BL7" s="190"/>
      <c r="BM7" s="190"/>
      <c r="BN7" s="190"/>
      <c r="BO7" s="190"/>
      <c r="BP7" s="190"/>
      <c r="BQ7" s="201" t="n">
        <v>1</v>
      </c>
      <c r="BR7" s="210"/>
      <c r="BS7" s="211" t="s">
        <v>288</v>
      </c>
      <c r="BT7" s="211"/>
      <c r="BU7" s="211"/>
      <c r="BV7" s="211"/>
      <c r="BW7" s="211"/>
      <c r="BX7" s="211"/>
      <c r="BY7" s="211"/>
      <c r="BZ7" s="211"/>
      <c r="CA7" s="211"/>
      <c r="CB7" s="211"/>
      <c r="CC7" s="211"/>
      <c r="CD7" s="211"/>
      <c r="CE7" s="211"/>
      <c r="CF7" s="211"/>
      <c r="CG7" s="211"/>
      <c r="CH7" s="212" t="n">
        <v>-7</v>
      </c>
      <c r="CI7" s="212"/>
      <c r="CJ7" s="212"/>
      <c r="CK7" s="212"/>
      <c r="CL7" s="212"/>
      <c r="CM7" s="212" t="n">
        <v>1269</v>
      </c>
      <c r="CN7" s="212"/>
      <c r="CO7" s="212"/>
      <c r="CP7" s="212"/>
      <c r="CQ7" s="212"/>
      <c r="CR7" s="212" t="n">
        <v>10</v>
      </c>
      <c r="CS7" s="212"/>
      <c r="CT7" s="212"/>
      <c r="CU7" s="212"/>
      <c r="CV7" s="212"/>
      <c r="CW7" s="212" t="s">
        <v>47</v>
      </c>
      <c r="CX7" s="212"/>
      <c r="CY7" s="212"/>
      <c r="CZ7" s="212"/>
      <c r="DA7" s="212"/>
      <c r="DB7" s="212" t="s">
        <v>47</v>
      </c>
      <c r="DC7" s="212"/>
      <c r="DD7" s="212"/>
      <c r="DE7" s="212"/>
      <c r="DF7" s="212"/>
      <c r="DG7" s="212" t="n">
        <v>1800</v>
      </c>
      <c r="DH7" s="212"/>
      <c r="DI7" s="212"/>
      <c r="DJ7" s="212"/>
      <c r="DK7" s="212"/>
      <c r="DL7" s="212" t="s">
        <v>47</v>
      </c>
      <c r="DM7" s="212"/>
      <c r="DN7" s="212"/>
      <c r="DO7" s="212"/>
      <c r="DP7" s="212"/>
      <c r="DQ7" s="212" t="s">
        <v>47</v>
      </c>
      <c r="DR7" s="212"/>
      <c r="DS7" s="212"/>
      <c r="DT7" s="212"/>
      <c r="DU7" s="212"/>
      <c r="DV7" s="213"/>
      <c r="DW7" s="213"/>
      <c r="DX7" s="213"/>
      <c r="DY7" s="213"/>
      <c r="DZ7" s="213"/>
      <c r="EA7" s="192"/>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6.25" hidden="false" customHeight="true" outlineLevel="0" collapsed="false">
      <c r="A8" s="214" t="n">
        <v>2</v>
      </c>
      <c r="B8" s="215" t="s">
        <v>289</v>
      </c>
      <c r="C8" s="215"/>
      <c r="D8" s="215"/>
      <c r="E8" s="215"/>
      <c r="F8" s="215"/>
      <c r="G8" s="215"/>
      <c r="H8" s="215"/>
      <c r="I8" s="215"/>
      <c r="J8" s="215"/>
      <c r="K8" s="215"/>
      <c r="L8" s="215"/>
      <c r="M8" s="215"/>
      <c r="N8" s="215"/>
      <c r="O8" s="215"/>
      <c r="P8" s="215"/>
      <c r="Q8" s="216" t="n">
        <v>368</v>
      </c>
      <c r="R8" s="216"/>
      <c r="S8" s="216"/>
      <c r="T8" s="216"/>
      <c r="U8" s="216"/>
      <c r="V8" s="217" t="n">
        <v>789</v>
      </c>
      <c r="W8" s="217"/>
      <c r="X8" s="217"/>
      <c r="Y8" s="217"/>
      <c r="Z8" s="217"/>
      <c r="AA8" s="218" t="n">
        <v>-420</v>
      </c>
      <c r="AB8" s="218"/>
      <c r="AC8" s="218"/>
      <c r="AD8" s="218"/>
      <c r="AE8" s="218"/>
      <c r="AF8" s="219" t="s">
        <v>47</v>
      </c>
      <c r="AG8" s="219"/>
      <c r="AH8" s="219"/>
      <c r="AI8" s="219"/>
      <c r="AJ8" s="219"/>
      <c r="AK8" s="220" t="n">
        <v>677</v>
      </c>
      <c r="AL8" s="220"/>
      <c r="AM8" s="220"/>
      <c r="AN8" s="220"/>
      <c r="AO8" s="220"/>
      <c r="AP8" s="221" t="s">
        <v>47</v>
      </c>
      <c r="AQ8" s="221"/>
      <c r="AR8" s="221"/>
      <c r="AS8" s="221"/>
      <c r="AT8" s="221"/>
      <c r="AU8" s="222"/>
      <c r="AV8" s="222"/>
      <c r="AW8" s="222"/>
      <c r="AX8" s="222"/>
      <c r="AY8" s="222"/>
      <c r="AZ8" s="189"/>
      <c r="BA8" s="189"/>
      <c r="BB8" s="189"/>
      <c r="BC8" s="189"/>
      <c r="BD8" s="189"/>
      <c r="BE8" s="190"/>
      <c r="BF8" s="190"/>
      <c r="BG8" s="190"/>
      <c r="BH8" s="190"/>
      <c r="BI8" s="190"/>
      <c r="BJ8" s="190"/>
      <c r="BK8" s="190"/>
      <c r="BL8" s="190"/>
      <c r="BM8" s="190"/>
      <c r="BN8" s="190"/>
      <c r="BO8" s="190"/>
      <c r="BP8" s="190"/>
      <c r="BQ8" s="214" t="n">
        <v>2</v>
      </c>
      <c r="BR8" s="223"/>
      <c r="BS8" s="224" t="s">
        <v>290</v>
      </c>
      <c r="BT8" s="224"/>
      <c r="BU8" s="224"/>
      <c r="BV8" s="224"/>
      <c r="BW8" s="224"/>
      <c r="BX8" s="224"/>
      <c r="BY8" s="224"/>
      <c r="BZ8" s="224"/>
      <c r="CA8" s="224"/>
      <c r="CB8" s="224"/>
      <c r="CC8" s="224"/>
      <c r="CD8" s="224"/>
      <c r="CE8" s="224"/>
      <c r="CF8" s="224"/>
      <c r="CG8" s="224"/>
      <c r="CH8" s="225" t="n">
        <v>-1</v>
      </c>
      <c r="CI8" s="225"/>
      <c r="CJ8" s="225"/>
      <c r="CK8" s="225"/>
      <c r="CL8" s="225"/>
      <c r="CM8" s="225" t="n">
        <v>269</v>
      </c>
      <c r="CN8" s="225"/>
      <c r="CO8" s="225"/>
      <c r="CP8" s="225"/>
      <c r="CQ8" s="225"/>
      <c r="CR8" s="225" t="n">
        <v>10</v>
      </c>
      <c r="CS8" s="225"/>
      <c r="CT8" s="225"/>
      <c r="CU8" s="225"/>
      <c r="CV8" s="225"/>
      <c r="CW8" s="225" t="s">
        <v>47</v>
      </c>
      <c r="CX8" s="225"/>
      <c r="CY8" s="225"/>
      <c r="CZ8" s="225"/>
      <c r="DA8" s="225"/>
      <c r="DB8" s="225" t="s">
        <v>47</v>
      </c>
      <c r="DC8" s="225"/>
      <c r="DD8" s="225"/>
      <c r="DE8" s="225"/>
      <c r="DF8" s="225"/>
      <c r="DG8" s="225" t="s">
        <v>47</v>
      </c>
      <c r="DH8" s="225"/>
      <c r="DI8" s="225"/>
      <c r="DJ8" s="225"/>
      <c r="DK8" s="225"/>
      <c r="DL8" s="225" t="s">
        <v>47</v>
      </c>
      <c r="DM8" s="225"/>
      <c r="DN8" s="225"/>
      <c r="DO8" s="225"/>
      <c r="DP8" s="225"/>
      <c r="DQ8" s="225" t="s">
        <v>47</v>
      </c>
      <c r="DR8" s="225"/>
      <c r="DS8" s="225"/>
      <c r="DT8" s="225"/>
      <c r="DU8" s="225"/>
      <c r="DV8" s="226"/>
      <c r="DW8" s="226"/>
      <c r="DX8" s="226"/>
      <c r="DY8" s="226"/>
      <c r="DZ8" s="226"/>
      <c r="EA8" s="192"/>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6.25" hidden="false" customHeight="true" outlineLevel="0" collapsed="false">
      <c r="A9" s="214" t="n">
        <v>3</v>
      </c>
      <c r="B9" s="215"/>
      <c r="C9" s="215"/>
      <c r="D9" s="215"/>
      <c r="E9" s="215"/>
      <c r="F9" s="215"/>
      <c r="G9" s="215"/>
      <c r="H9" s="215"/>
      <c r="I9" s="215"/>
      <c r="J9" s="215"/>
      <c r="K9" s="215"/>
      <c r="L9" s="215"/>
      <c r="M9" s="215"/>
      <c r="N9" s="215"/>
      <c r="O9" s="215"/>
      <c r="P9" s="215"/>
      <c r="Q9" s="216"/>
      <c r="R9" s="216"/>
      <c r="S9" s="216"/>
      <c r="T9" s="216"/>
      <c r="U9" s="216"/>
      <c r="V9" s="217"/>
      <c r="W9" s="217"/>
      <c r="X9" s="217"/>
      <c r="Y9" s="217"/>
      <c r="Z9" s="217"/>
      <c r="AA9" s="218"/>
      <c r="AB9" s="218"/>
      <c r="AC9" s="218"/>
      <c r="AD9" s="218"/>
      <c r="AE9" s="218"/>
      <c r="AF9" s="219"/>
      <c r="AG9" s="219"/>
      <c r="AH9" s="219"/>
      <c r="AI9" s="219"/>
      <c r="AJ9" s="219"/>
      <c r="AK9" s="220"/>
      <c r="AL9" s="220"/>
      <c r="AM9" s="220"/>
      <c r="AN9" s="220"/>
      <c r="AO9" s="220"/>
      <c r="AP9" s="221"/>
      <c r="AQ9" s="221"/>
      <c r="AR9" s="221"/>
      <c r="AS9" s="221"/>
      <c r="AT9" s="221"/>
      <c r="AU9" s="222"/>
      <c r="AV9" s="222"/>
      <c r="AW9" s="222"/>
      <c r="AX9" s="222"/>
      <c r="AY9" s="222"/>
      <c r="AZ9" s="189"/>
      <c r="BA9" s="189"/>
      <c r="BB9" s="189"/>
      <c r="BC9" s="189"/>
      <c r="BD9" s="189"/>
      <c r="BE9" s="190"/>
      <c r="BF9" s="190"/>
      <c r="BG9" s="190"/>
      <c r="BH9" s="190"/>
      <c r="BI9" s="190"/>
      <c r="BJ9" s="190"/>
      <c r="BK9" s="190"/>
      <c r="BL9" s="190"/>
      <c r="BM9" s="190"/>
      <c r="BN9" s="190"/>
      <c r="BO9" s="190"/>
      <c r="BP9" s="190"/>
      <c r="BQ9" s="214" t="n">
        <v>3</v>
      </c>
      <c r="BR9" s="223"/>
      <c r="BS9" s="224" t="s">
        <v>291</v>
      </c>
      <c r="BT9" s="224"/>
      <c r="BU9" s="224"/>
      <c r="BV9" s="224"/>
      <c r="BW9" s="224"/>
      <c r="BX9" s="224"/>
      <c r="BY9" s="224"/>
      <c r="BZ9" s="224"/>
      <c r="CA9" s="224"/>
      <c r="CB9" s="224"/>
      <c r="CC9" s="224"/>
      <c r="CD9" s="224"/>
      <c r="CE9" s="224"/>
      <c r="CF9" s="224"/>
      <c r="CG9" s="224"/>
      <c r="CH9" s="225" t="n">
        <v>60</v>
      </c>
      <c r="CI9" s="225"/>
      <c r="CJ9" s="225"/>
      <c r="CK9" s="225"/>
      <c r="CL9" s="225"/>
      <c r="CM9" s="225" t="n">
        <v>690</v>
      </c>
      <c r="CN9" s="225"/>
      <c r="CO9" s="225"/>
      <c r="CP9" s="225"/>
      <c r="CQ9" s="225"/>
      <c r="CR9" s="225" t="n">
        <v>22</v>
      </c>
      <c r="CS9" s="225"/>
      <c r="CT9" s="225"/>
      <c r="CU9" s="225"/>
      <c r="CV9" s="225"/>
      <c r="CW9" s="225" t="s">
        <v>47</v>
      </c>
      <c r="CX9" s="225"/>
      <c r="CY9" s="225"/>
      <c r="CZ9" s="225"/>
      <c r="DA9" s="225"/>
      <c r="DB9" s="225" t="s">
        <v>47</v>
      </c>
      <c r="DC9" s="225"/>
      <c r="DD9" s="225"/>
      <c r="DE9" s="225"/>
      <c r="DF9" s="225"/>
      <c r="DG9" s="225" t="s">
        <v>47</v>
      </c>
      <c r="DH9" s="225"/>
      <c r="DI9" s="225"/>
      <c r="DJ9" s="225"/>
      <c r="DK9" s="225"/>
      <c r="DL9" s="225" t="s">
        <v>47</v>
      </c>
      <c r="DM9" s="225"/>
      <c r="DN9" s="225"/>
      <c r="DO9" s="225"/>
      <c r="DP9" s="225"/>
      <c r="DQ9" s="225" t="s">
        <v>47</v>
      </c>
      <c r="DR9" s="225"/>
      <c r="DS9" s="225"/>
      <c r="DT9" s="225"/>
      <c r="DU9" s="225"/>
      <c r="DV9" s="226"/>
      <c r="DW9" s="226"/>
      <c r="DX9" s="226"/>
      <c r="DY9" s="226"/>
      <c r="DZ9" s="226"/>
      <c r="EA9" s="192"/>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6.25" hidden="false" customHeight="true" outlineLevel="0" collapsed="false">
      <c r="A10" s="214" t="n">
        <v>4</v>
      </c>
      <c r="B10" s="215"/>
      <c r="C10" s="215"/>
      <c r="D10" s="215"/>
      <c r="E10" s="215"/>
      <c r="F10" s="215"/>
      <c r="G10" s="215"/>
      <c r="H10" s="215"/>
      <c r="I10" s="215"/>
      <c r="J10" s="215"/>
      <c r="K10" s="215"/>
      <c r="L10" s="215"/>
      <c r="M10" s="215"/>
      <c r="N10" s="215"/>
      <c r="O10" s="215"/>
      <c r="P10" s="215"/>
      <c r="Q10" s="216"/>
      <c r="R10" s="216"/>
      <c r="S10" s="216"/>
      <c r="T10" s="216"/>
      <c r="U10" s="216"/>
      <c r="V10" s="217"/>
      <c r="W10" s="217"/>
      <c r="X10" s="217"/>
      <c r="Y10" s="217"/>
      <c r="Z10" s="217"/>
      <c r="AA10" s="218"/>
      <c r="AB10" s="218"/>
      <c r="AC10" s="218"/>
      <c r="AD10" s="218"/>
      <c r="AE10" s="218"/>
      <c r="AF10" s="219"/>
      <c r="AG10" s="219"/>
      <c r="AH10" s="219"/>
      <c r="AI10" s="219"/>
      <c r="AJ10" s="219"/>
      <c r="AK10" s="220"/>
      <c r="AL10" s="220"/>
      <c r="AM10" s="220"/>
      <c r="AN10" s="220"/>
      <c r="AO10" s="220"/>
      <c r="AP10" s="221"/>
      <c r="AQ10" s="221"/>
      <c r="AR10" s="221"/>
      <c r="AS10" s="221"/>
      <c r="AT10" s="221"/>
      <c r="AU10" s="222"/>
      <c r="AV10" s="222"/>
      <c r="AW10" s="222"/>
      <c r="AX10" s="222"/>
      <c r="AY10" s="222"/>
      <c r="AZ10" s="189"/>
      <c r="BA10" s="189"/>
      <c r="BB10" s="189"/>
      <c r="BC10" s="189"/>
      <c r="BD10" s="189"/>
      <c r="BE10" s="190"/>
      <c r="BF10" s="190"/>
      <c r="BG10" s="190"/>
      <c r="BH10" s="190"/>
      <c r="BI10" s="190"/>
      <c r="BJ10" s="190"/>
      <c r="BK10" s="190"/>
      <c r="BL10" s="190"/>
      <c r="BM10" s="190"/>
      <c r="BN10" s="190"/>
      <c r="BO10" s="190"/>
      <c r="BP10" s="190"/>
      <c r="BQ10" s="214" t="n">
        <v>4</v>
      </c>
      <c r="BR10" s="223"/>
      <c r="BS10" s="224" t="s">
        <v>292</v>
      </c>
      <c r="BT10" s="224"/>
      <c r="BU10" s="224"/>
      <c r="BV10" s="224"/>
      <c r="BW10" s="224"/>
      <c r="BX10" s="224"/>
      <c r="BY10" s="224"/>
      <c r="BZ10" s="224"/>
      <c r="CA10" s="224"/>
      <c r="CB10" s="224"/>
      <c r="CC10" s="224"/>
      <c r="CD10" s="224"/>
      <c r="CE10" s="224"/>
      <c r="CF10" s="224"/>
      <c r="CG10" s="224"/>
      <c r="CH10" s="225" t="n">
        <v>7</v>
      </c>
      <c r="CI10" s="225"/>
      <c r="CJ10" s="225"/>
      <c r="CK10" s="225"/>
      <c r="CL10" s="225"/>
      <c r="CM10" s="225" t="n">
        <v>96</v>
      </c>
      <c r="CN10" s="225"/>
      <c r="CO10" s="225"/>
      <c r="CP10" s="225"/>
      <c r="CQ10" s="225"/>
      <c r="CR10" s="225" t="n">
        <v>10</v>
      </c>
      <c r="CS10" s="225"/>
      <c r="CT10" s="225"/>
      <c r="CU10" s="225"/>
      <c r="CV10" s="225"/>
      <c r="CW10" s="225" t="s">
        <v>47</v>
      </c>
      <c r="CX10" s="225"/>
      <c r="CY10" s="225"/>
      <c r="CZ10" s="225"/>
      <c r="DA10" s="225"/>
      <c r="DB10" s="225" t="s">
        <v>47</v>
      </c>
      <c r="DC10" s="225"/>
      <c r="DD10" s="225"/>
      <c r="DE10" s="225"/>
      <c r="DF10" s="225"/>
      <c r="DG10" s="225" t="s">
        <v>47</v>
      </c>
      <c r="DH10" s="225"/>
      <c r="DI10" s="225"/>
      <c r="DJ10" s="225"/>
      <c r="DK10" s="225"/>
      <c r="DL10" s="225" t="s">
        <v>47</v>
      </c>
      <c r="DM10" s="225"/>
      <c r="DN10" s="225"/>
      <c r="DO10" s="225"/>
      <c r="DP10" s="225"/>
      <c r="DQ10" s="225" t="s">
        <v>47</v>
      </c>
      <c r="DR10" s="225"/>
      <c r="DS10" s="225"/>
      <c r="DT10" s="225"/>
      <c r="DU10" s="225"/>
      <c r="DV10" s="226"/>
      <c r="DW10" s="226"/>
      <c r="DX10" s="226"/>
      <c r="DY10" s="226"/>
      <c r="DZ10" s="226"/>
      <c r="EA10" s="192"/>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6.25" hidden="false" customHeight="true" outlineLevel="0" collapsed="false">
      <c r="A11" s="214" t="n">
        <v>5</v>
      </c>
      <c r="B11" s="215"/>
      <c r="C11" s="215"/>
      <c r="D11" s="215"/>
      <c r="E11" s="215"/>
      <c r="F11" s="215"/>
      <c r="G11" s="215"/>
      <c r="H11" s="215"/>
      <c r="I11" s="215"/>
      <c r="J11" s="215"/>
      <c r="K11" s="215"/>
      <c r="L11" s="215"/>
      <c r="M11" s="215"/>
      <c r="N11" s="215"/>
      <c r="O11" s="215"/>
      <c r="P11" s="215"/>
      <c r="Q11" s="216"/>
      <c r="R11" s="216"/>
      <c r="S11" s="216"/>
      <c r="T11" s="216"/>
      <c r="U11" s="216"/>
      <c r="V11" s="217"/>
      <c r="W11" s="217"/>
      <c r="X11" s="217"/>
      <c r="Y11" s="217"/>
      <c r="Z11" s="217"/>
      <c r="AA11" s="218"/>
      <c r="AB11" s="218"/>
      <c r="AC11" s="218"/>
      <c r="AD11" s="218"/>
      <c r="AE11" s="218"/>
      <c r="AF11" s="219"/>
      <c r="AG11" s="219"/>
      <c r="AH11" s="219"/>
      <c r="AI11" s="219"/>
      <c r="AJ11" s="219"/>
      <c r="AK11" s="220"/>
      <c r="AL11" s="220"/>
      <c r="AM11" s="220"/>
      <c r="AN11" s="220"/>
      <c r="AO11" s="220"/>
      <c r="AP11" s="221"/>
      <c r="AQ11" s="221"/>
      <c r="AR11" s="221"/>
      <c r="AS11" s="221"/>
      <c r="AT11" s="221"/>
      <c r="AU11" s="222"/>
      <c r="AV11" s="222"/>
      <c r="AW11" s="222"/>
      <c r="AX11" s="222"/>
      <c r="AY11" s="222"/>
      <c r="AZ11" s="189"/>
      <c r="BA11" s="189"/>
      <c r="BB11" s="189"/>
      <c r="BC11" s="189"/>
      <c r="BD11" s="189"/>
      <c r="BE11" s="190"/>
      <c r="BF11" s="190"/>
      <c r="BG11" s="190"/>
      <c r="BH11" s="190"/>
      <c r="BI11" s="190"/>
      <c r="BJ11" s="190"/>
      <c r="BK11" s="190"/>
      <c r="BL11" s="190"/>
      <c r="BM11" s="190"/>
      <c r="BN11" s="190"/>
      <c r="BO11" s="190"/>
      <c r="BP11" s="190"/>
      <c r="BQ11" s="214" t="n">
        <v>5</v>
      </c>
      <c r="BR11" s="223"/>
      <c r="BS11" s="224"/>
      <c r="BT11" s="224"/>
      <c r="BU11" s="224"/>
      <c r="BV11" s="224"/>
      <c r="BW11" s="224"/>
      <c r="BX11" s="224"/>
      <c r="BY11" s="224"/>
      <c r="BZ11" s="224"/>
      <c r="CA11" s="224"/>
      <c r="CB11" s="224"/>
      <c r="CC11" s="224"/>
      <c r="CD11" s="224"/>
      <c r="CE11" s="224"/>
      <c r="CF11" s="224"/>
      <c r="CG11" s="224"/>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6"/>
      <c r="DW11" s="226"/>
      <c r="DX11" s="226"/>
      <c r="DY11" s="226"/>
      <c r="DZ11" s="226"/>
      <c r="EA11" s="192"/>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6.25" hidden="false" customHeight="true" outlineLevel="0" collapsed="false">
      <c r="A12" s="214" t="n">
        <v>6</v>
      </c>
      <c r="B12" s="215"/>
      <c r="C12" s="215"/>
      <c r="D12" s="215"/>
      <c r="E12" s="215"/>
      <c r="F12" s="215"/>
      <c r="G12" s="215"/>
      <c r="H12" s="215"/>
      <c r="I12" s="215"/>
      <c r="J12" s="215"/>
      <c r="K12" s="215"/>
      <c r="L12" s="215"/>
      <c r="M12" s="215"/>
      <c r="N12" s="215"/>
      <c r="O12" s="215"/>
      <c r="P12" s="215"/>
      <c r="Q12" s="216"/>
      <c r="R12" s="216"/>
      <c r="S12" s="216"/>
      <c r="T12" s="216"/>
      <c r="U12" s="216"/>
      <c r="V12" s="217"/>
      <c r="W12" s="217"/>
      <c r="X12" s="217"/>
      <c r="Y12" s="217"/>
      <c r="Z12" s="217"/>
      <c r="AA12" s="218"/>
      <c r="AB12" s="218"/>
      <c r="AC12" s="218"/>
      <c r="AD12" s="218"/>
      <c r="AE12" s="218"/>
      <c r="AF12" s="219"/>
      <c r="AG12" s="219"/>
      <c r="AH12" s="219"/>
      <c r="AI12" s="219"/>
      <c r="AJ12" s="219"/>
      <c r="AK12" s="220"/>
      <c r="AL12" s="220"/>
      <c r="AM12" s="220"/>
      <c r="AN12" s="220"/>
      <c r="AO12" s="220"/>
      <c r="AP12" s="221"/>
      <c r="AQ12" s="221"/>
      <c r="AR12" s="221"/>
      <c r="AS12" s="221"/>
      <c r="AT12" s="221"/>
      <c r="AU12" s="222"/>
      <c r="AV12" s="222"/>
      <c r="AW12" s="222"/>
      <c r="AX12" s="222"/>
      <c r="AY12" s="222"/>
      <c r="AZ12" s="189"/>
      <c r="BA12" s="189"/>
      <c r="BB12" s="189"/>
      <c r="BC12" s="189"/>
      <c r="BD12" s="189"/>
      <c r="BE12" s="190"/>
      <c r="BF12" s="190"/>
      <c r="BG12" s="190"/>
      <c r="BH12" s="190"/>
      <c r="BI12" s="190"/>
      <c r="BJ12" s="190"/>
      <c r="BK12" s="190"/>
      <c r="BL12" s="190"/>
      <c r="BM12" s="190"/>
      <c r="BN12" s="190"/>
      <c r="BO12" s="190"/>
      <c r="BP12" s="190"/>
      <c r="BQ12" s="214" t="n">
        <v>6</v>
      </c>
      <c r="BR12" s="223"/>
      <c r="BS12" s="224"/>
      <c r="BT12" s="224"/>
      <c r="BU12" s="224"/>
      <c r="BV12" s="224"/>
      <c r="BW12" s="224"/>
      <c r="BX12" s="224"/>
      <c r="BY12" s="224"/>
      <c r="BZ12" s="224"/>
      <c r="CA12" s="224"/>
      <c r="CB12" s="224"/>
      <c r="CC12" s="224"/>
      <c r="CD12" s="224"/>
      <c r="CE12" s="224"/>
      <c r="CF12" s="224"/>
      <c r="CG12" s="224"/>
      <c r="CH12" s="225"/>
      <c r="CI12" s="225"/>
      <c r="CJ12" s="225"/>
      <c r="CK12" s="225"/>
      <c r="CL12" s="225"/>
      <c r="CM12" s="225"/>
      <c r="CN12" s="225"/>
      <c r="CO12" s="225"/>
      <c r="CP12" s="225"/>
      <c r="CQ12" s="225"/>
      <c r="CR12" s="225"/>
      <c r="CS12" s="225"/>
      <c r="CT12" s="225"/>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6"/>
      <c r="DW12" s="226"/>
      <c r="DX12" s="226"/>
      <c r="DY12" s="226"/>
      <c r="DZ12" s="226"/>
      <c r="EA12" s="192"/>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6.25" hidden="false" customHeight="true" outlineLevel="0" collapsed="false">
      <c r="A13" s="214" t="n">
        <v>7</v>
      </c>
      <c r="B13" s="215"/>
      <c r="C13" s="215"/>
      <c r="D13" s="215"/>
      <c r="E13" s="215"/>
      <c r="F13" s="215"/>
      <c r="G13" s="215"/>
      <c r="H13" s="215"/>
      <c r="I13" s="215"/>
      <c r="J13" s="215"/>
      <c r="K13" s="215"/>
      <c r="L13" s="215"/>
      <c r="M13" s="215"/>
      <c r="N13" s="215"/>
      <c r="O13" s="215"/>
      <c r="P13" s="215"/>
      <c r="Q13" s="216"/>
      <c r="R13" s="216"/>
      <c r="S13" s="216"/>
      <c r="T13" s="216"/>
      <c r="U13" s="216"/>
      <c r="V13" s="217"/>
      <c r="W13" s="217"/>
      <c r="X13" s="217"/>
      <c r="Y13" s="217"/>
      <c r="Z13" s="217"/>
      <c r="AA13" s="218"/>
      <c r="AB13" s="218"/>
      <c r="AC13" s="218"/>
      <c r="AD13" s="218"/>
      <c r="AE13" s="218"/>
      <c r="AF13" s="219"/>
      <c r="AG13" s="219"/>
      <c r="AH13" s="219"/>
      <c r="AI13" s="219"/>
      <c r="AJ13" s="219"/>
      <c r="AK13" s="220"/>
      <c r="AL13" s="220"/>
      <c r="AM13" s="220"/>
      <c r="AN13" s="220"/>
      <c r="AO13" s="220"/>
      <c r="AP13" s="221"/>
      <c r="AQ13" s="221"/>
      <c r="AR13" s="221"/>
      <c r="AS13" s="221"/>
      <c r="AT13" s="221"/>
      <c r="AU13" s="222"/>
      <c r="AV13" s="222"/>
      <c r="AW13" s="222"/>
      <c r="AX13" s="222"/>
      <c r="AY13" s="222"/>
      <c r="AZ13" s="189"/>
      <c r="BA13" s="189"/>
      <c r="BB13" s="189"/>
      <c r="BC13" s="189"/>
      <c r="BD13" s="189"/>
      <c r="BE13" s="190"/>
      <c r="BF13" s="190"/>
      <c r="BG13" s="190"/>
      <c r="BH13" s="190"/>
      <c r="BI13" s="190"/>
      <c r="BJ13" s="190"/>
      <c r="BK13" s="190"/>
      <c r="BL13" s="190"/>
      <c r="BM13" s="190"/>
      <c r="BN13" s="190"/>
      <c r="BO13" s="190"/>
      <c r="BP13" s="190"/>
      <c r="BQ13" s="214" t="n">
        <v>7</v>
      </c>
      <c r="BR13" s="223"/>
      <c r="BS13" s="224"/>
      <c r="BT13" s="224"/>
      <c r="BU13" s="224"/>
      <c r="BV13" s="224"/>
      <c r="BW13" s="224"/>
      <c r="BX13" s="224"/>
      <c r="BY13" s="224"/>
      <c r="BZ13" s="224"/>
      <c r="CA13" s="224"/>
      <c r="CB13" s="224"/>
      <c r="CC13" s="224"/>
      <c r="CD13" s="224"/>
      <c r="CE13" s="224"/>
      <c r="CF13" s="224"/>
      <c r="CG13" s="224"/>
      <c r="CH13" s="225"/>
      <c r="CI13" s="225"/>
      <c r="CJ13" s="225"/>
      <c r="CK13" s="225"/>
      <c r="CL13" s="225"/>
      <c r="CM13" s="225"/>
      <c r="CN13" s="225"/>
      <c r="CO13" s="225"/>
      <c r="CP13" s="225"/>
      <c r="CQ13" s="225"/>
      <c r="CR13" s="225"/>
      <c r="CS13" s="225"/>
      <c r="CT13" s="225"/>
      <c r="CU13" s="225"/>
      <c r="CV13" s="225"/>
      <c r="CW13" s="225"/>
      <c r="CX13" s="225"/>
      <c r="CY13" s="225"/>
      <c r="CZ13" s="225"/>
      <c r="DA13" s="225"/>
      <c r="DB13" s="225"/>
      <c r="DC13" s="225"/>
      <c r="DD13" s="225"/>
      <c r="DE13" s="225"/>
      <c r="DF13" s="225"/>
      <c r="DG13" s="225"/>
      <c r="DH13" s="225"/>
      <c r="DI13" s="225"/>
      <c r="DJ13" s="225"/>
      <c r="DK13" s="225"/>
      <c r="DL13" s="225"/>
      <c r="DM13" s="225"/>
      <c r="DN13" s="225"/>
      <c r="DO13" s="225"/>
      <c r="DP13" s="225"/>
      <c r="DQ13" s="225"/>
      <c r="DR13" s="225"/>
      <c r="DS13" s="225"/>
      <c r="DT13" s="225"/>
      <c r="DU13" s="225"/>
      <c r="DV13" s="226"/>
      <c r="DW13" s="226"/>
      <c r="DX13" s="226"/>
      <c r="DY13" s="226"/>
      <c r="DZ13" s="226"/>
      <c r="EA13" s="192"/>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6.25" hidden="false" customHeight="true" outlineLevel="0" collapsed="false">
      <c r="A14" s="214" t="n">
        <v>8</v>
      </c>
      <c r="B14" s="215"/>
      <c r="C14" s="215"/>
      <c r="D14" s="215"/>
      <c r="E14" s="215"/>
      <c r="F14" s="215"/>
      <c r="G14" s="215"/>
      <c r="H14" s="215"/>
      <c r="I14" s="215"/>
      <c r="J14" s="215"/>
      <c r="K14" s="215"/>
      <c r="L14" s="215"/>
      <c r="M14" s="215"/>
      <c r="N14" s="215"/>
      <c r="O14" s="215"/>
      <c r="P14" s="215"/>
      <c r="Q14" s="216"/>
      <c r="R14" s="216"/>
      <c r="S14" s="216"/>
      <c r="T14" s="216"/>
      <c r="U14" s="216"/>
      <c r="V14" s="217"/>
      <c r="W14" s="217"/>
      <c r="X14" s="217"/>
      <c r="Y14" s="217"/>
      <c r="Z14" s="217"/>
      <c r="AA14" s="218"/>
      <c r="AB14" s="218"/>
      <c r="AC14" s="218"/>
      <c r="AD14" s="218"/>
      <c r="AE14" s="218"/>
      <c r="AF14" s="219"/>
      <c r="AG14" s="219"/>
      <c r="AH14" s="219"/>
      <c r="AI14" s="219"/>
      <c r="AJ14" s="219"/>
      <c r="AK14" s="220"/>
      <c r="AL14" s="220"/>
      <c r="AM14" s="220"/>
      <c r="AN14" s="220"/>
      <c r="AO14" s="220"/>
      <c r="AP14" s="221"/>
      <c r="AQ14" s="221"/>
      <c r="AR14" s="221"/>
      <c r="AS14" s="221"/>
      <c r="AT14" s="221"/>
      <c r="AU14" s="222"/>
      <c r="AV14" s="222"/>
      <c r="AW14" s="222"/>
      <c r="AX14" s="222"/>
      <c r="AY14" s="222"/>
      <c r="AZ14" s="189"/>
      <c r="BA14" s="189"/>
      <c r="BB14" s="189"/>
      <c r="BC14" s="189"/>
      <c r="BD14" s="189"/>
      <c r="BE14" s="190"/>
      <c r="BF14" s="190"/>
      <c r="BG14" s="190"/>
      <c r="BH14" s="190"/>
      <c r="BI14" s="190"/>
      <c r="BJ14" s="190"/>
      <c r="BK14" s="190"/>
      <c r="BL14" s="190"/>
      <c r="BM14" s="190"/>
      <c r="BN14" s="190"/>
      <c r="BO14" s="190"/>
      <c r="BP14" s="190"/>
      <c r="BQ14" s="214" t="n">
        <v>8</v>
      </c>
      <c r="BR14" s="223"/>
      <c r="BS14" s="224"/>
      <c r="BT14" s="224"/>
      <c r="BU14" s="224"/>
      <c r="BV14" s="224"/>
      <c r="BW14" s="224"/>
      <c r="BX14" s="224"/>
      <c r="BY14" s="224"/>
      <c r="BZ14" s="224"/>
      <c r="CA14" s="224"/>
      <c r="CB14" s="224"/>
      <c r="CC14" s="224"/>
      <c r="CD14" s="224"/>
      <c r="CE14" s="224"/>
      <c r="CF14" s="224"/>
      <c r="CG14" s="224"/>
      <c r="CH14" s="225"/>
      <c r="CI14" s="225"/>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6"/>
      <c r="DW14" s="226"/>
      <c r="DX14" s="226"/>
      <c r="DY14" s="226"/>
      <c r="DZ14" s="226"/>
      <c r="EA14" s="192"/>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6.25" hidden="false" customHeight="true" outlineLevel="0" collapsed="false">
      <c r="A15" s="214" t="n">
        <v>9</v>
      </c>
      <c r="B15" s="215"/>
      <c r="C15" s="215"/>
      <c r="D15" s="215"/>
      <c r="E15" s="215"/>
      <c r="F15" s="215"/>
      <c r="G15" s="215"/>
      <c r="H15" s="215"/>
      <c r="I15" s="215"/>
      <c r="J15" s="215"/>
      <c r="K15" s="215"/>
      <c r="L15" s="215"/>
      <c r="M15" s="215"/>
      <c r="N15" s="215"/>
      <c r="O15" s="215"/>
      <c r="P15" s="215"/>
      <c r="Q15" s="216"/>
      <c r="R15" s="216"/>
      <c r="S15" s="216"/>
      <c r="T15" s="216"/>
      <c r="U15" s="216"/>
      <c r="V15" s="217"/>
      <c r="W15" s="217"/>
      <c r="X15" s="217"/>
      <c r="Y15" s="217"/>
      <c r="Z15" s="217"/>
      <c r="AA15" s="218"/>
      <c r="AB15" s="218"/>
      <c r="AC15" s="218"/>
      <c r="AD15" s="218"/>
      <c r="AE15" s="218"/>
      <c r="AF15" s="219"/>
      <c r="AG15" s="219"/>
      <c r="AH15" s="219"/>
      <c r="AI15" s="219"/>
      <c r="AJ15" s="219"/>
      <c r="AK15" s="220"/>
      <c r="AL15" s="220"/>
      <c r="AM15" s="220"/>
      <c r="AN15" s="220"/>
      <c r="AO15" s="220"/>
      <c r="AP15" s="221"/>
      <c r="AQ15" s="221"/>
      <c r="AR15" s="221"/>
      <c r="AS15" s="221"/>
      <c r="AT15" s="221"/>
      <c r="AU15" s="222"/>
      <c r="AV15" s="222"/>
      <c r="AW15" s="222"/>
      <c r="AX15" s="222"/>
      <c r="AY15" s="222"/>
      <c r="AZ15" s="189"/>
      <c r="BA15" s="189"/>
      <c r="BB15" s="189"/>
      <c r="BC15" s="189"/>
      <c r="BD15" s="189"/>
      <c r="BE15" s="190"/>
      <c r="BF15" s="190"/>
      <c r="BG15" s="190"/>
      <c r="BH15" s="190"/>
      <c r="BI15" s="190"/>
      <c r="BJ15" s="190"/>
      <c r="BK15" s="190"/>
      <c r="BL15" s="190"/>
      <c r="BM15" s="190"/>
      <c r="BN15" s="190"/>
      <c r="BO15" s="190"/>
      <c r="BP15" s="190"/>
      <c r="BQ15" s="214" t="n">
        <v>9</v>
      </c>
      <c r="BR15" s="223"/>
      <c r="BS15" s="224"/>
      <c r="BT15" s="224"/>
      <c r="BU15" s="224"/>
      <c r="BV15" s="224"/>
      <c r="BW15" s="224"/>
      <c r="BX15" s="224"/>
      <c r="BY15" s="224"/>
      <c r="BZ15" s="224"/>
      <c r="CA15" s="224"/>
      <c r="CB15" s="224"/>
      <c r="CC15" s="224"/>
      <c r="CD15" s="224"/>
      <c r="CE15" s="224"/>
      <c r="CF15" s="224"/>
      <c r="CG15" s="224"/>
      <c r="CH15" s="225"/>
      <c r="CI15" s="225"/>
      <c r="CJ15" s="225"/>
      <c r="CK15" s="225"/>
      <c r="CL15" s="225"/>
      <c r="CM15" s="225"/>
      <c r="CN15" s="225"/>
      <c r="CO15" s="225"/>
      <c r="CP15" s="225"/>
      <c r="CQ15" s="225"/>
      <c r="CR15" s="225"/>
      <c r="CS15" s="225"/>
      <c r="CT15" s="225"/>
      <c r="CU15" s="225"/>
      <c r="CV15" s="225"/>
      <c r="CW15" s="225"/>
      <c r="CX15" s="225"/>
      <c r="CY15" s="225"/>
      <c r="CZ15" s="225"/>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6"/>
      <c r="DW15" s="226"/>
      <c r="DX15" s="226"/>
      <c r="DY15" s="226"/>
      <c r="DZ15" s="226"/>
      <c r="EA15" s="192"/>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6.25" hidden="false" customHeight="true" outlineLevel="0" collapsed="false">
      <c r="A16" s="214" t="n">
        <v>10</v>
      </c>
      <c r="B16" s="215"/>
      <c r="C16" s="215"/>
      <c r="D16" s="215"/>
      <c r="E16" s="215"/>
      <c r="F16" s="215"/>
      <c r="G16" s="215"/>
      <c r="H16" s="215"/>
      <c r="I16" s="215"/>
      <c r="J16" s="215"/>
      <c r="K16" s="215"/>
      <c r="L16" s="215"/>
      <c r="M16" s="215"/>
      <c r="N16" s="215"/>
      <c r="O16" s="215"/>
      <c r="P16" s="215"/>
      <c r="Q16" s="216"/>
      <c r="R16" s="216"/>
      <c r="S16" s="216"/>
      <c r="T16" s="216"/>
      <c r="U16" s="216"/>
      <c r="V16" s="217"/>
      <c r="W16" s="217"/>
      <c r="X16" s="217"/>
      <c r="Y16" s="217"/>
      <c r="Z16" s="217"/>
      <c r="AA16" s="218"/>
      <c r="AB16" s="218"/>
      <c r="AC16" s="218"/>
      <c r="AD16" s="218"/>
      <c r="AE16" s="218"/>
      <c r="AF16" s="219"/>
      <c r="AG16" s="219"/>
      <c r="AH16" s="219"/>
      <c r="AI16" s="219"/>
      <c r="AJ16" s="219"/>
      <c r="AK16" s="220"/>
      <c r="AL16" s="220"/>
      <c r="AM16" s="220"/>
      <c r="AN16" s="220"/>
      <c r="AO16" s="220"/>
      <c r="AP16" s="221"/>
      <c r="AQ16" s="221"/>
      <c r="AR16" s="221"/>
      <c r="AS16" s="221"/>
      <c r="AT16" s="221"/>
      <c r="AU16" s="222"/>
      <c r="AV16" s="222"/>
      <c r="AW16" s="222"/>
      <c r="AX16" s="222"/>
      <c r="AY16" s="222"/>
      <c r="AZ16" s="189"/>
      <c r="BA16" s="189"/>
      <c r="BB16" s="189"/>
      <c r="BC16" s="189"/>
      <c r="BD16" s="189"/>
      <c r="BE16" s="190"/>
      <c r="BF16" s="190"/>
      <c r="BG16" s="190"/>
      <c r="BH16" s="190"/>
      <c r="BI16" s="190"/>
      <c r="BJ16" s="190"/>
      <c r="BK16" s="190"/>
      <c r="BL16" s="190"/>
      <c r="BM16" s="190"/>
      <c r="BN16" s="190"/>
      <c r="BO16" s="190"/>
      <c r="BP16" s="190"/>
      <c r="BQ16" s="214" t="n">
        <v>10</v>
      </c>
      <c r="BR16" s="223"/>
      <c r="BS16" s="224"/>
      <c r="BT16" s="224"/>
      <c r="BU16" s="224"/>
      <c r="BV16" s="224"/>
      <c r="BW16" s="224"/>
      <c r="BX16" s="224"/>
      <c r="BY16" s="224"/>
      <c r="BZ16" s="224"/>
      <c r="CA16" s="224"/>
      <c r="CB16" s="224"/>
      <c r="CC16" s="224"/>
      <c r="CD16" s="224"/>
      <c r="CE16" s="224"/>
      <c r="CF16" s="224"/>
      <c r="CG16" s="224"/>
      <c r="CH16" s="225"/>
      <c r="CI16" s="225"/>
      <c r="CJ16" s="225"/>
      <c r="CK16" s="225"/>
      <c r="CL16" s="225"/>
      <c r="CM16" s="225"/>
      <c r="CN16" s="225"/>
      <c r="CO16" s="225"/>
      <c r="CP16" s="225"/>
      <c r="CQ16" s="225"/>
      <c r="CR16" s="225"/>
      <c r="CS16" s="225"/>
      <c r="CT16" s="225"/>
      <c r="CU16" s="225"/>
      <c r="CV16" s="225"/>
      <c r="CW16" s="225"/>
      <c r="CX16" s="225"/>
      <c r="CY16" s="225"/>
      <c r="CZ16" s="225"/>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6"/>
      <c r="DW16" s="226"/>
      <c r="DX16" s="226"/>
      <c r="DY16" s="226"/>
      <c r="DZ16" s="226"/>
      <c r="EA16" s="192"/>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6.25" hidden="false" customHeight="true" outlineLevel="0" collapsed="false">
      <c r="A17" s="214" t="n">
        <v>11</v>
      </c>
      <c r="B17" s="215"/>
      <c r="C17" s="215"/>
      <c r="D17" s="215"/>
      <c r="E17" s="215"/>
      <c r="F17" s="215"/>
      <c r="G17" s="215"/>
      <c r="H17" s="215"/>
      <c r="I17" s="215"/>
      <c r="J17" s="215"/>
      <c r="K17" s="215"/>
      <c r="L17" s="215"/>
      <c r="M17" s="215"/>
      <c r="N17" s="215"/>
      <c r="O17" s="215"/>
      <c r="P17" s="215"/>
      <c r="Q17" s="216"/>
      <c r="R17" s="216"/>
      <c r="S17" s="216"/>
      <c r="T17" s="216"/>
      <c r="U17" s="216"/>
      <c r="V17" s="217"/>
      <c r="W17" s="217"/>
      <c r="X17" s="217"/>
      <c r="Y17" s="217"/>
      <c r="Z17" s="217"/>
      <c r="AA17" s="218"/>
      <c r="AB17" s="218"/>
      <c r="AC17" s="218"/>
      <c r="AD17" s="218"/>
      <c r="AE17" s="218"/>
      <c r="AF17" s="219"/>
      <c r="AG17" s="219"/>
      <c r="AH17" s="219"/>
      <c r="AI17" s="219"/>
      <c r="AJ17" s="219"/>
      <c r="AK17" s="220"/>
      <c r="AL17" s="220"/>
      <c r="AM17" s="220"/>
      <c r="AN17" s="220"/>
      <c r="AO17" s="220"/>
      <c r="AP17" s="221"/>
      <c r="AQ17" s="221"/>
      <c r="AR17" s="221"/>
      <c r="AS17" s="221"/>
      <c r="AT17" s="221"/>
      <c r="AU17" s="222"/>
      <c r="AV17" s="222"/>
      <c r="AW17" s="222"/>
      <c r="AX17" s="222"/>
      <c r="AY17" s="222"/>
      <c r="AZ17" s="189"/>
      <c r="BA17" s="189"/>
      <c r="BB17" s="189"/>
      <c r="BC17" s="189"/>
      <c r="BD17" s="189"/>
      <c r="BE17" s="190"/>
      <c r="BF17" s="190"/>
      <c r="BG17" s="190"/>
      <c r="BH17" s="190"/>
      <c r="BI17" s="190"/>
      <c r="BJ17" s="190"/>
      <c r="BK17" s="190"/>
      <c r="BL17" s="190"/>
      <c r="BM17" s="190"/>
      <c r="BN17" s="190"/>
      <c r="BO17" s="190"/>
      <c r="BP17" s="190"/>
      <c r="BQ17" s="214" t="n">
        <v>11</v>
      </c>
      <c r="BR17" s="223"/>
      <c r="BS17" s="224"/>
      <c r="BT17" s="224"/>
      <c r="BU17" s="224"/>
      <c r="BV17" s="224"/>
      <c r="BW17" s="224"/>
      <c r="BX17" s="224"/>
      <c r="BY17" s="224"/>
      <c r="BZ17" s="224"/>
      <c r="CA17" s="224"/>
      <c r="CB17" s="224"/>
      <c r="CC17" s="224"/>
      <c r="CD17" s="224"/>
      <c r="CE17" s="224"/>
      <c r="CF17" s="224"/>
      <c r="CG17" s="224"/>
      <c r="CH17" s="225"/>
      <c r="CI17" s="225"/>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6"/>
      <c r="DW17" s="226"/>
      <c r="DX17" s="226"/>
      <c r="DY17" s="226"/>
      <c r="DZ17" s="226"/>
      <c r="EA17" s="192"/>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6.25" hidden="false" customHeight="true" outlineLevel="0" collapsed="false">
      <c r="A18" s="214" t="n">
        <v>12</v>
      </c>
      <c r="B18" s="215"/>
      <c r="C18" s="215"/>
      <c r="D18" s="215"/>
      <c r="E18" s="215"/>
      <c r="F18" s="215"/>
      <c r="G18" s="215"/>
      <c r="H18" s="215"/>
      <c r="I18" s="215"/>
      <c r="J18" s="215"/>
      <c r="K18" s="215"/>
      <c r="L18" s="215"/>
      <c r="M18" s="215"/>
      <c r="N18" s="215"/>
      <c r="O18" s="215"/>
      <c r="P18" s="215"/>
      <c r="Q18" s="216"/>
      <c r="R18" s="216"/>
      <c r="S18" s="216"/>
      <c r="T18" s="216"/>
      <c r="U18" s="216"/>
      <c r="V18" s="217"/>
      <c r="W18" s="217"/>
      <c r="X18" s="217"/>
      <c r="Y18" s="217"/>
      <c r="Z18" s="217"/>
      <c r="AA18" s="218"/>
      <c r="AB18" s="218"/>
      <c r="AC18" s="218"/>
      <c r="AD18" s="218"/>
      <c r="AE18" s="218"/>
      <c r="AF18" s="219"/>
      <c r="AG18" s="219"/>
      <c r="AH18" s="219"/>
      <c r="AI18" s="219"/>
      <c r="AJ18" s="219"/>
      <c r="AK18" s="220"/>
      <c r="AL18" s="220"/>
      <c r="AM18" s="220"/>
      <c r="AN18" s="220"/>
      <c r="AO18" s="220"/>
      <c r="AP18" s="221"/>
      <c r="AQ18" s="221"/>
      <c r="AR18" s="221"/>
      <c r="AS18" s="221"/>
      <c r="AT18" s="221"/>
      <c r="AU18" s="222"/>
      <c r="AV18" s="222"/>
      <c r="AW18" s="222"/>
      <c r="AX18" s="222"/>
      <c r="AY18" s="222"/>
      <c r="AZ18" s="189"/>
      <c r="BA18" s="189"/>
      <c r="BB18" s="189"/>
      <c r="BC18" s="189"/>
      <c r="BD18" s="189"/>
      <c r="BE18" s="190"/>
      <c r="BF18" s="190"/>
      <c r="BG18" s="190"/>
      <c r="BH18" s="190"/>
      <c r="BI18" s="190"/>
      <c r="BJ18" s="190"/>
      <c r="BK18" s="190"/>
      <c r="BL18" s="190"/>
      <c r="BM18" s="190"/>
      <c r="BN18" s="190"/>
      <c r="BO18" s="190"/>
      <c r="BP18" s="190"/>
      <c r="BQ18" s="214" t="n">
        <v>12</v>
      </c>
      <c r="BR18" s="223"/>
      <c r="BS18" s="224"/>
      <c r="BT18" s="224"/>
      <c r="BU18" s="224"/>
      <c r="BV18" s="224"/>
      <c r="BW18" s="224"/>
      <c r="BX18" s="224"/>
      <c r="BY18" s="224"/>
      <c r="BZ18" s="224"/>
      <c r="CA18" s="224"/>
      <c r="CB18" s="224"/>
      <c r="CC18" s="224"/>
      <c r="CD18" s="224"/>
      <c r="CE18" s="224"/>
      <c r="CF18" s="224"/>
      <c r="CG18" s="224"/>
      <c r="CH18" s="225"/>
      <c r="CI18" s="225"/>
      <c r="CJ18" s="225"/>
      <c r="CK18" s="225"/>
      <c r="CL18" s="225"/>
      <c r="CM18" s="225"/>
      <c r="CN18" s="225"/>
      <c r="CO18" s="225"/>
      <c r="CP18" s="225"/>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6"/>
      <c r="DW18" s="226"/>
      <c r="DX18" s="226"/>
      <c r="DY18" s="226"/>
      <c r="DZ18" s="226"/>
      <c r="EA18" s="192"/>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6.25" hidden="false" customHeight="true" outlineLevel="0" collapsed="false">
      <c r="A19" s="214" t="n">
        <v>13</v>
      </c>
      <c r="B19" s="215"/>
      <c r="C19" s="215"/>
      <c r="D19" s="215"/>
      <c r="E19" s="215"/>
      <c r="F19" s="215"/>
      <c r="G19" s="215"/>
      <c r="H19" s="215"/>
      <c r="I19" s="215"/>
      <c r="J19" s="215"/>
      <c r="K19" s="215"/>
      <c r="L19" s="215"/>
      <c r="M19" s="215"/>
      <c r="N19" s="215"/>
      <c r="O19" s="215"/>
      <c r="P19" s="215"/>
      <c r="Q19" s="216"/>
      <c r="R19" s="216"/>
      <c r="S19" s="216"/>
      <c r="T19" s="216"/>
      <c r="U19" s="216"/>
      <c r="V19" s="217"/>
      <c r="W19" s="217"/>
      <c r="X19" s="217"/>
      <c r="Y19" s="217"/>
      <c r="Z19" s="217"/>
      <c r="AA19" s="218"/>
      <c r="AB19" s="218"/>
      <c r="AC19" s="218"/>
      <c r="AD19" s="218"/>
      <c r="AE19" s="218"/>
      <c r="AF19" s="219"/>
      <c r="AG19" s="219"/>
      <c r="AH19" s="219"/>
      <c r="AI19" s="219"/>
      <c r="AJ19" s="219"/>
      <c r="AK19" s="220"/>
      <c r="AL19" s="220"/>
      <c r="AM19" s="220"/>
      <c r="AN19" s="220"/>
      <c r="AO19" s="220"/>
      <c r="AP19" s="221"/>
      <c r="AQ19" s="221"/>
      <c r="AR19" s="221"/>
      <c r="AS19" s="221"/>
      <c r="AT19" s="221"/>
      <c r="AU19" s="222"/>
      <c r="AV19" s="222"/>
      <c r="AW19" s="222"/>
      <c r="AX19" s="222"/>
      <c r="AY19" s="222"/>
      <c r="AZ19" s="189"/>
      <c r="BA19" s="189"/>
      <c r="BB19" s="189"/>
      <c r="BC19" s="189"/>
      <c r="BD19" s="189"/>
      <c r="BE19" s="190"/>
      <c r="BF19" s="190"/>
      <c r="BG19" s="190"/>
      <c r="BH19" s="190"/>
      <c r="BI19" s="190"/>
      <c r="BJ19" s="190"/>
      <c r="BK19" s="190"/>
      <c r="BL19" s="190"/>
      <c r="BM19" s="190"/>
      <c r="BN19" s="190"/>
      <c r="BO19" s="190"/>
      <c r="BP19" s="190"/>
      <c r="BQ19" s="214" t="n">
        <v>13</v>
      </c>
      <c r="BR19" s="223"/>
      <c r="BS19" s="224"/>
      <c r="BT19" s="224"/>
      <c r="BU19" s="224"/>
      <c r="BV19" s="224"/>
      <c r="BW19" s="224"/>
      <c r="BX19" s="224"/>
      <c r="BY19" s="224"/>
      <c r="BZ19" s="224"/>
      <c r="CA19" s="224"/>
      <c r="CB19" s="224"/>
      <c r="CC19" s="224"/>
      <c r="CD19" s="224"/>
      <c r="CE19" s="224"/>
      <c r="CF19" s="224"/>
      <c r="CG19" s="224"/>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6"/>
      <c r="DW19" s="226"/>
      <c r="DX19" s="226"/>
      <c r="DY19" s="226"/>
      <c r="DZ19" s="226"/>
      <c r="EA19" s="192"/>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6.25" hidden="false" customHeight="true" outlineLevel="0" collapsed="false">
      <c r="A20" s="214" t="n">
        <v>14</v>
      </c>
      <c r="B20" s="215"/>
      <c r="C20" s="215"/>
      <c r="D20" s="215"/>
      <c r="E20" s="215"/>
      <c r="F20" s="215"/>
      <c r="G20" s="215"/>
      <c r="H20" s="215"/>
      <c r="I20" s="215"/>
      <c r="J20" s="215"/>
      <c r="K20" s="215"/>
      <c r="L20" s="215"/>
      <c r="M20" s="215"/>
      <c r="N20" s="215"/>
      <c r="O20" s="215"/>
      <c r="P20" s="215"/>
      <c r="Q20" s="216"/>
      <c r="R20" s="216"/>
      <c r="S20" s="216"/>
      <c r="T20" s="216"/>
      <c r="U20" s="216"/>
      <c r="V20" s="217"/>
      <c r="W20" s="217"/>
      <c r="X20" s="217"/>
      <c r="Y20" s="217"/>
      <c r="Z20" s="217"/>
      <c r="AA20" s="218"/>
      <c r="AB20" s="218"/>
      <c r="AC20" s="218"/>
      <c r="AD20" s="218"/>
      <c r="AE20" s="218"/>
      <c r="AF20" s="219"/>
      <c r="AG20" s="219"/>
      <c r="AH20" s="219"/>
      <c r="AI20" s="219"/>
      <c r="AJ20" s="219"/>
      <c r="AK20" s="220"/>
      <c r="AL20" s="220"/>
      <c r="AM20" s="220"/>
      <c r="AN20" s="220"/>
      <c r="AO20" s="220"/>
      <c r="AP20" s="221"/>
      <c r="AQ20" s="221"/>
      <c r="AR20" s="221"/>
      <c r="AS20" s="221"/>
      <c r="AT20" s="221"/>
      <c r="AU20" s="222"/>
      <c r="AV20" s="222"/>
      <c r="AW20" s="222"/>
      <c r="AX20" s="222"/>
      <c r="AY20" s="222"/>
      <c r="AZ20" s="189"/>
      <c r="BA20" s="189"/>
      <c r="BB20" s="189"/>
      <c r="BC20" s="189"/>
      <c r="BD20" s="189"/>
      <c r="BE20" s="190"/>
      <c r="BF20" s="190"/>
      <c r="BG20" s="190"/>
      <c r="BH20" s="190"/>
      <c r="BI20" s="190"/>
      <c r="BJ20" s="190"/>
      <c r="BK20" s="190"/>
      <c r="BL20" s="190"/>
      <c r="BM20" s="190"/>
      <c r="BN20" s="190"/>
      <c r="BO20" s="190"/>
      <c r="BP20" s="190"/>
      <c r="BQ20" s="214" t="n">
        <v>14</v>
      </c>
      <c r="BR20" s="223"/>
      <c r="BS20" s="224"/>
      <c r="BT20" s="224"/>
      <c r="BU20" s="224"/>
      <c r="BV20" s="224"/>
      <c r="BW20" s="224"/>
      <c r="BX20" s="224"/>
      <c r="BY20" s="224"/>
      <c r="BZ20" s="224"/>
      <c r="CA20" s="224"/>
      <c r="CB20" s="224"/>
      <c r="CC20" s="224"/>
      <c r="CD20" s="224"/>
      <c r="CE20" s="224"/>
      <c r="CF20" s="224"/>
      <c r="CG20" s="224"/>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6"/>
      <c r="DW20" s="226"/>
      <c r="DX20" s="226"/>
      <c r="DY20" s="226"/>
      <c r="DZ20" s="226"/>
      <c r="EA20" s="192"/>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6.25" hidden="false" customHeight="true" outlineLevel="0" collapsed="false">
      <c r="A21" s="214" t="n">
        <v>15</v>
      </c>
      <c r="B21" s="215"/>
      <c r="C21" s="215"/>
      <c r="D21" s="215"/>
      <c r="E21" s="215"/>
      <c r="F21" s="215"/>
      <c r="G21" s="215"/>
      <c r="H21" s="215"/>
      <c r="I21" s="215"/>
      <c r="J21" s="215"/>
      <c r="K21" s="215"/>
      <c r="L21" s="215"/>
      <c r="M21" s="215"/>
      <c r="N21" s="215"/>
      <c r="O21" s="215"/>
      <c r="P21" s="215"/>
      <c r="Q21" s="216"/>
      <c r="R21" s="216"/>
      <c r="S21" s="216"/>
      <c r="T21" s="216"/>
      <c r="U21" s="216"/>
      <c r="V21" s="217"/>
      <c r="W21" s="217"/>
      <c r="X21" s="217"/>
      <c r="Y21" s="217"/>
      <c r="Z21" s="217"/>
      <c r="AA21" s="218"/>
      <c r="AB21" s="218"/>
      <c r="AC21" s="218"/>
      <c r="AD21" s="218"/>
      <c r="AE21" s="218"/>
      <c r="AF21" s="219"/>
      <c r="AG21" s="219"/>
      <c r="AH21" s="219"/>
      <c r="AI21" s="219"/>
      <c r="AJ21" s="219"/>
      <c r="AK21" s="220"/>
      <c r="AL21" s="220"/>
      <c r="AM21" s="220"/>
      <c r="AN21" s="220"/>
      <c r="AO21" s="220"/>
      <c r="AP21" s="221"/>
      <c r="AQ21" s="221"/>
      <c r="AR21" s="221"/>
      <c r="AS21" s="221"/>
      <c r="AT21" s="221"/>
      <c r="AU21" s="222"/>
      <c r="AV21" s="222"/>
      <c r="AW21" s="222"/>
      <c r="AX21" s="222"/>
      <c r="AY21" s="222"/>
      <c r="AZ21" s="189"/>
      <c r="BA21" s="189"/>
      <c r="BB21" s="189"/>
      <c r="BC21" s="189"/>
      <c r="BD21" s="189"/>
      <c r="BE21" s="190"/>
      <c r="BF21" s="190"/>
      <c r="BG21" s="190"/>
      <c r="BH21" s="190"/>
      <c r="BI21" s="190"/>
      <c r="BJ21" s="190"/>
      <c r="BK21" s="190"/>
      <c r="BL21" s="190"/>
      <c r="BM21" s="190"/>
      <c r="BN21" s="190"/>
      <c r="BO21" s="190"/>
      <c r="BP21" s="190"/>
      <c r="BQ21" s="214" t="n">
        <v>15</v>
      </c>
      <c r="BR21" s="223"/>
      <c r="BS21" s="224"/>
      <c r="BT21" s="224"/>
      <c r="BU21" s="224"/>
      <c r="BV21" s="224"/>
      <c r="BW21" s="224"/>
      <c r="BX21" s="224"/>
      <c r="BY21" s="224"/>
      <c r="BZ21" s="224"/>
      <c r="CA21" s="224"/>
      <c r="CB21" s="224"/>
      <c r="CC21" s="224"/>
      <c r="CD21" s="224"/>
      <c r="CE21" s="224"/>
      <c r="CF21" s="224"/>
      <c r="CG21" s="224"/>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c r="DO21" s="225"/>
      <c r="DP21" s="225"/>
      <c r="DQ21" s="225"/>
      <c r="DR21" s="225"/>
      <c r="DS21" s="225"/>
      <c r="DT21" s="225"/>
      <c r="DU21" s="225"/>
      <c r="DV21" s="226"/>
      <c r="DW21" s="226"/>
      <c r="DX21" s="226"/>
      <c r="DY21" s="226"/>
      <c r="DZ21" s="226"/>
      <c r="EA21" s="192"/>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6.25" hidden="false" customHeight="true" outlineLevel="0" collapsed="false">
      <c r="A22" s="214" t="n">
        <v>16</v>
      </c>
      <c r="B22" s="215"/>
      <c r="C22" s="215"/>
      <c r="D22" s="215"/>
      <c r="E22" s="215"/>
      <c r="F22" s="215"/>
      <c r="G22" s="215"/>
      <c r="H22" s="215"/>
      <c r="I22" s="215"/>
      <c r="J22" s="215"/>
      <c r="K22" s="215"/>
      <c r="L22" s="215"/>
      <c r="M22" s="215"/>
      <c r="N22" s="215"/>
      <c r="O22" s="215"/>
      <c r="P22" s="215"/>
      <c r="Q22" s="227"/>
      <c r="R22" s="227"/>
      <c r="S22" s="227"/>
      <c r="T22" s="227"/>
      <c r="U22" s="227"/>
      <c r="V22" s="228"/>
      <c r="W22" s="228"/>
      <c r="X22" s="228"/>
      <c r="Y22" s="228"/>
      <c r="Z22" s="228"/>
      <c r="AA22" s="229"/>
      <c r="AB22" s="229"/>
      <c r="AC22" s="229"/>
      <c r="AD22" s="229"/>
      <c r="AE22" s="229"/>
      <c r="AF22" s="219"/>
      <c r="AG22" s="219"/>
      <c r="AH22" s="219"/>
      <c r="AI22" s="219"/>
      <c r="AJ22" s="219"/>
      <c r="AK22" s="230"/>
      <c r="AL22" s="230"/>
      <c r="AM22" s="230"/>
      <c r="AN22" s="230"/>
      <c r="AO22" s="230"/>
      <c r="AP22" s="231"/>
      <c r="AQ22" s="231"/>
      <c r="AR22" s="231"/>
      <c r="AS22" s="231"/>
      <c r="AT22" s="231"/>
      <c r="AU22" s="232"/>
      <c r="AV22" s="232"/>
      <c r="AW22" s="232"/>
      <c r="AX22" s="232"/>
      <c r="AY22" s="232"/>
      <c r="AZ22" s="233" t="s">
        <v>293</v>
      </c>
      <c r="BA22" s="233"/>
      <c r="BB22" s="233"/>
      <c r="BC22" s="233"/>
      <c r="BD22" s="233"/>
      <c r="BE22" s="190"/>
      <c r="BF22" s="190"/>
      <c r="BG22" s="190"/>
      <c r="BH22" s="190"/>
      <c r="BI22" s="190"/>
      <c r="BJ22" s="190"/>
      <c r="BK22" s="190"/>
      <c r="BL22" s="190"/>
      <c r="BM22" s="190"/>
      <c r="BN22" s="190"/>
      <c r="BO22" s="190"/>
      <c r="BP22" s="190"/>
      <c r="BQ22" s="214" t="n">
        <v>16</v>
      </c>
      <c r="BR22" s="223"/>
      <c r="BS22" s="224"/>
      <c r="BT22" s="224"/>
      <c r="BU22" s="224"/>
      <c r="BV22" s="224"/>
      <c r="BW22" s="224"/>
      <c r="BX22" s="224"/>
      <c r="BY22" s="224"/>
      <c r="BZ22" s="224"/>
      <c r="CA22" s="224"/>
      <c r="CB22" s="224"/>
      <c r="CC22" s="224"/>
      <c r="CD22" s="224"/>
      <c r="CE22" s="224"/>
      <c r="CF22" s="224"/>
      <c r="CG22" s="224"/>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225"/>
      <c r="DQ22" s="225"/>
      <c r="DR22" s="225"/>
      <c r="DS22" s="225"/>
      <c r="DT22" s="225"/>
      <c r="DU22" s="225"/>
      <c r="DV22" s="226"/>
      <c r="DW22" s="226"/>
      <c r="DX22" s="226"/>
      <c r="DY22" s="226"/>
      <c r="DZ22" s="226"/>
      <c r="EA22" s="192"/>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6.25" hidden="false" customHeight="true" outlineLevel="0" collapsed="false">
      <c r="A23" s="234" t="s">
        <v>294</v>
      </c>
      <c r="B23" s="235" t="s">
        <v>295</v>
      </c>
      <c r="C23" s="235"/>
      <c r="D23" s="235"/>
      <c r="E23" s="235"/>
      <c r="F23" s="235"/>
      <c r="G23" s="235"/>
      <c r="H23" s="235"/>
      <c r="I23" s="235"/>
      <c r="J23" s="235"/>
      <c r="K23" s="235"/>
      <c r="L23" s="235"/>
      <c r="M23" s="235"/>
      <c r="N23" s="235"/>
      <c r="O23" s="235"/>
      <c r="P23" s="235"/>
      <c r="Q23" s="236" t="n">
        <v>55432</v>
      </c>
      <c r="R23" s="236"/>
      <c r="S23" s="236"/>
      <c r="T23" s="236"/>
      <c r="U23" s="236"/>
      <c r="V23" s="237" t="n">
        <v>54499</v>
      </c>
      <c r="W23" s="237"/>
      <c r="X23" s="237"/>
      <c r="Y23" s="237"/>
      <c r="Z23" s="237"/>
      <c r="AA23" s="238" t="n">
        <v>933</v>
      </c>
      <c r="AB23" s="238"/>
      <c r="AC23" s="238"/>
      <c r="AD23" s="238"/>
      <c r="AE23" s="238"/>
      <c r="AF23" s="239" t="n">
        <v>669</v>
      </c>
      <c r="AG23" s="239"/>
      <c r="AH23" s="239"/>
      <c r="AI23" s="239"/>
      <c r="AJ23" s="239"/>
      <c r="AK23" s="240"/>
      <c r="AL23" s="240"/>
      <c r="AM23" s="240"/>
      <c r="AN23" s="240"/>
      <c r="AO23" s="240"/>
      <c r="AP23" s="237" t="n">
        <v>41609</v>
      </c>
      <c r="AQ23" s="237"/>
      <c r="AR23" s="237"/>
      <c r="AS23" s="237"/>
      <c r="AT23" s="237"/>
      <c r="AU23" s="241"/>
      <c r="AV23" s="241"/>
      <c r="AW23" s="241"/>
      <c r="AX23" s="241"/>
      <c r="AY23" s="241"/>
      <c r="AZ23" s="239" t="s">
        <v>47</v>
      </c>
      <c r="BA23" s="239"/>
      <c r="BB23" s="239"/>
      <c r="BC23" s="239"/>
      <c r="BD23" s="239"/>
      <c r="BE23" s="190"/>
      <c r="BF23" s="190"/>
      <c r="BG23" s="190"/>
      <c r="BH23" s="190"/>
      <c r="BI23" s="190"/>
      <c r="BJ23" s="190"/>
      <c r="BK23" s="190"/>
      <c r="BL23" s="190"/>
      <c r="BM23" s="190"/>
      <c r="BN23" s="190"/>
      <c r="BO23" s="190"/>
      <c r="BP23" s="190"/>
      <c r="BQ23" s="214" t="n">
        <v>17</v>
      </c>
      <c r="BR23" s="223"/>
      <c r="BS23" s="224"/>
      <c r="BT23" s="224"/>
      <c r="BU23" s="224"/>
      <c r="BV23" s="224"/>
      <c r="BW23" s="224"/>
      <c r="BX23" s="224"/>
      <c r="BY23" s="224"/>
      <c r="BZ23" s="224"/>
      <c r="CA23" s="224"/>
      <c r="CB23" s="224"/>
      <c r="CC23" s="224"/>
      <c r="CD23" s="224"/>
      <c r="CE23" s="224"/>
      <c r="CF23" s="224"/>
      <c r="CG23" s="224"/>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6"/>
      <c r="DW23" s="226"/>
      <c r="DX23" s="226"/>
      <c r="DY23" s="226"/>
      <c r="DZ23" s="226"/>
      <c r="EA23" s="192"/>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6.25" hidden="false" customHeight="true" outlineLevel="0" collapsed="false">
      <c r="A24" s="242" t="s">
        <v>296</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189"/>
      <c r="BA24" s="189"/>
      <c r="BB24" s="189"/>
      <c r="BC24" s="189"/>
      <c r="BD24" s="189"/>
      <c r="BE24" s="190"/>
      <c r="BF24" s="190"/>
      <c r="BG24" s="190"/>
      <c r="BH24" s="190"/>
      <c r="BI24" s="190"/>
      <c r="BJ24" s="190"/>
      <c r="BK24" s="190"/>
      <c r="BL24" s="190"/>
      <c r="BM24" s="190"/>
      <c r="BN24" s="190"/>
      <c r="BO24" s="190"/>
      <c r="BP24" s="190"/>
      <c r="BQ24" s="214" t="n">
        <v>18</v>
      </c>
      <c r="BR24" s="223"/>
      <c r="BS24" s="224"/>
      <c r="BT24" s="224"/>
      <c r="BU24" s="224"/>
      <c r="BV24" s="224"/>
      <c r="BW24" s="224"/>
      <c r="BX24" s="224"/>
      <c r="BY24" s="224"/>
      <c r="BZ24" s="224"/>
      <c r="CA24" s="224"/>
      <c r="CB24" s="224"/>
      <c r="CC24" s="224"/>
      <c r="CD24" s="224"/>
      <c r="CE24" s="224"/>
      <c r="CF24" s="224"/>
      <c r="CG24" s="224"/>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6"/>
      <c r="DW24" s="226"/>
      <c r="DX24" s="226"/>
      <c r="DY24" s="226"/>
      <c r="DZ24" s="226"/>
      <c r="EA24" s="192"/>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26.25" hidden="false" customHeight="true" outlineLevel="0" collapsed="false">
      <c r="A25" s="188" t="s">
        <v>297</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9"/>
      <c r="BK25" s="189"/>
      <c r="BL25" s="189"/>
      <c r="BM25" s="189"/>
      <c r="BN25" s="189"/>
      <c r="BO25" s="243"/>
      <c r="BP25" s="243"/>
      <c r="BQ25" s="214" t="n">
        <v>19</v>
      </c>
      <c r="BR25" s="223"/>
      <c r="BS25" s="224"/>
      <c r="BT25" s="224"/>
      <c r="BU25" s="224"/>
      <c r="BV25" s="224"/>
      <c r="BW25" s="224"/>
      <c r="BX25" s="224"/>
      <c r="BY25" s="224"/>
      <c r="BZ25" s="224"/>
      <c r="CA25" s="224"/>
      <c r="CB25" s="224"/>
      <c r="CC25" s="224"/>
      <c r="CD25" s="224"/>
      <c r="CE25" s="224"/>
      <c r="CF25" s="224"/>
      <c r="CG25" s="224"/>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6"/>
      <c r="DW25" s="226"/>
      <c r="DX25" s="226"/>
      <c r="DY25" s="226"/>
      <c r="DZ25" s="226"/>
      <c r="EA25" s="185"/>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6.25" hidden="false" customHeight="true" outlineLevel="0" collapsed="false">
      <c r="A26" s="194" t="s">
        <v>114</v>
      </c>
      <c r="B26" s="194"/>
      <c r="C26" s="194"/>
      <c r="D26" s="194"/>
      <c r="E26" s="194"/>
      <c r="F26" s="194"/>
      <c r="G26" s="194"/>
      <c r="H26" s="194"/>
      <c r="I26" s="194"/>
      <c r="J26" s="194"/>
      <c r="K26" s="194"/>
      <c r="L26" s="194"/>
      <c r="M26" s="194"/>
      <c r="N26" s="194"/>
      <c r="O26" s="194"/>
      <c r="P26" s="194"/>
      <c r="Q26" s="195" t="s">
        <v>298</v>
      </c>
      <c r="R26" s="195"/>
      <c r="S26" s="195"/>
      <c r="T26" s="195"/>
      <c r="U26" s="195"/>
      <c r="V26" s="195" t="s">
        <v>299</v>
      </c>
      <c r="W26" s="195"/>
      <c r="X26" s="195"/>
      <c r="Y26" s="195"/>
      <c r="Z26" s="195"/>
      <c r="AA26" s="196" t="s">
        <v>300</v>
      </c>
      <c r="AB26" s="196"/>
      <c r="AC26" s="196"/>
      <c r="AD26" s="196"/>
      <c r="AE26" s="196"/>
      <c r="AF26" s="244" t="s">
        <v>301</v>
      </c>
      <c r="AG26" s="244"/>
      <c r="AH26" s="244"/>
      <c r="AI26" s="244"/>
      <c r="AJ26" s="244"/>
      <c r="AK26" s="198" t="s">
        <v>275</v>
      </c>
      <c r="AL26" s="198"/>
      <c r="AM26" s="198"/>
      <c r="AN26" s="198"/>
      <c r="AO26" s="198"/>
      <c r="AP26" s="195" t="s">
        <v>302</v>
      </c>
      <c r="AQ26" s="195"/>
      <c r="AR26" s="195"/>
      <c r="AS26" s="195"/>
      <c r="AT26" s="195"/>
      <c r="AU26" s="195" t="s">
        <v>303</v>
      </c>
      <c r="AV26" s="195"/>
      <c r="AW26" s="195"/>
      <c r="AX26" s="195"/>
      <c r="AY26" s="195"/>
      <c r="AZ26" s="195" t="s">
        <v>304</v>
      </c>
      <c r="BA26" s="195"/>
      <c r="BB26" s="195"/>
      <c r="BC26" s="195"/>
      <c r="BD26" s="195"/>
      <c r="BE26" s="199" t="s">
        <v>277</v>
      </c>
      <c r="BF26" s="199"/>
      <c r="BG26" s="199"/>
      <c r="BH26" s="199"/>
      <c r="BI26" s="199"/>
      <c r="BJ26" s="189"/>
      <c r="BK26" s="189"/>
      <c r="BL26" s="189"/>
      <c r="BM26" s="189"/>
      <c r="BN26" s="189"/>
      <c r="BO26" s="243"/>
      <c r="BP26" s="243"/>
      <c r="BQ26" s="214" t="n">
        <v>20</v>
      </c>
      <c r="BR26" s="223"/>
      <c r="BS26" s="224"/>
      <c r="BT26" s="224"/>
      <c r="BU26" s="224"/>
      <c r="BV26" s="224"/>
      <c r="BW26" s="224"/>
      <c r="BX26" s="224"/>
      <c r="BY26" s="224"/>
      <c r="BZ26" s="224"/>
      <c r="CA26" s="224"/>
      <c r="CB26" s="224"/>
      <c r="CC26" s="224"/>
      <c r="CD26" s="224"/>
      <c r="CE26" s="224"/>
      <c r="CF26" s="224"/>
      <c r="CG26" s="224"/>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6"/>
      <c r="DW26" s="226"/>
      <c r="DX26" s="226"/>
      <c r="DY26" s="226"/>
      <c r="DZ26" s="226"/>
      <c r="EA26" s="185"/>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6.25" hidden="false" customHeight="true" outlineLevel="0" collapsed="false">
      <c r="A27" s="194"/>
      <c r="B27" s="194"/>
      <c r="C27" s="194"/>
      <c r="D27" s="194"/>
      <c r="E27" s="194"/>
      <c r="F27" s="194"/>
      <c r="G27" s="194"/>
      <c r="H27" s="194"/>
      <c r="I27" s="194"/>
      <c r="J27" s="194"/>
      <c r="K27" s="194"/>
      <c r="L27" s="194"/>
      <c r="M27" s="194"/>
      <c r="N27" s="194"/>
      <c r="O27" s="194"/>
      <c r="P27" s="194"/>
      <c r="Q27" s="195"/>
      <c r="R27" s="195"/>
      <c r="S27" s="195"/>
      <c r="T27" s="195"/>
      <c r="U27" s="195"/>
      <c r="V27" s="195"/>
      <c r="W27" s="195"/>
      <c r="X27" s="195"/>
      <c r="Y27" s="195"/>
      <c r="Z27" s="195"/>
      <c r="AA27" s="196"/>
      <c r="AB27" s="196"/>
      <c r="AC27" s="196"/>
      <c r="AD27" s="196"/>
      <c r="AE27" s="196"/>
      <c r="AF27" s="244"/>
      <c r="AG27" s="244"/>
      <c r="AH27" s="244"/>
      <c r="AI27" s="244"/>
      <c r="AJ27" s="244"/>
      <c r="AK27" s="198"/>
      <c r="AL27" s="198"/>
      <c r="AM27" s="198"/>
      <c r="AN27" s="198"/>
      <c r="AO27" s="198"/>
      <c r="AP27" s="195"/>
      <c r="AQ27" s="195"/>
      <c r="AR27" s="195"/>
      <c r="AS27" s="195"/>
      <c r="AT27" s="195"/>
      <c r="AU27" s="195"/>
      <c r="AV27" s="195"/>
      <c r="AW27" s="195"/>
      <c r="AX27" s="195"/>
      <c r="AY27" s="195"/>
      <c r="AZ27" s="195"/>
      <c r="BA27" s="195"/>
      <c r="BB27" s="195"/>
      <c r="BC27" s="195"/>
      <c r="BD27" s="195"/>
      <c r="BE27" s="199"/>
      <c r="BF27" s="199"/>
      <c r="BG27" s="199"/>
      <c r="BH27" s="199"/>
      <c r="BI27" s="199"/>
      <c r="BJ27" s="189"/>
      <c r="BK27" s="189"/>
      <c r="BL27" s="189"/>
      <c r="BM27" s="189"/>
      <c r="BN27" s="189"/>
      <c r="BO27" s="243"/>
      <c r="BP27" s="243"/>
      <c r="BQ27" s="214" t="n">
        <v>21</v>
      </c>
      <c r="BR27" s="223"/>
      <c r="BS27" s="224"/>
      <c r="BT27" s="224"/>
      <c r="BU27" s="224"/>
      <c r="BV27" s="224"/>
      <c r="BW27" s="224"/>
      <c r="BX27" s="224"/>
      <c r="BY27" s="224"/>
      <c r="BZ27" s="224"/>
      <c r="CA27" s="224"/>
      <c r="CB27" s="224"/>
      <c r="CC27" s="224"/>
      <c r="CD27" s="224"/>
      <c r="CE27" s="224"/>
      <c r="CF27" s="224"/>
      <c r="CG27" s="224"/>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6"/>
      <c r="DW27" s="226"/>
      <c r="DX27" s="226"/>
      <c r="DY27" s="226"/>
      <c r="DZ27" s="226"/>
      <c r="EA27" s="185"/>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6.25" hidden="false" customHeight="true" outlineLevel="0" collapsed="false">
      <c r="A28" s="245" t="n">
        <v>1</v>
      </c>
      <c r="B28" s="202" t="s">
        <v>305</v>
      </c>
      <c r="C28" s="202"/>
      <c r="D28" s="202"/>
      <c r="E28" s="202"/>
      <c r="F28" s="202"/>
      <c r="G28" s="202"/>
      <c r="H28" s="202"/>
      <c r="I28" s="202"/>
      <c r="J28" s="202"/>
      <c r="K28" s="202"/>
      <c r="L28" s="202"/>
      <c r="M28" s="202"/>
      <c r="N28" s="202"/>
      <c r="O28" s="202"/>
      <c r="P28" s="202"/>
      <c r="Q28" s="246" t="n">
        <v>11238</v>
      </c>
      <c r="R28" s="246"/>
      <c r="S28" s="246"/>
      <c r="T28" s="246"/>
      <c r="U28" s="246"/>
      <c r="V28" s="247" t="n">
        <v>11169</v>
      </c>
      <c r="W28" s="247"/>
      <c r="X28" s="247"/>
      <c r="Y28" s="247"/>
      <c r="Z28" s="247"/>
      <c r="AA28" s="248" t="n">
        <v>69</v>
      </c>
      <c r="AB28" s="248"/>
      <c r="AC28" s="248"/>
      <c r="AD28" s="248"/>
      <c r="AE28" s="248"/>
      <c r="AF28" s="249" t="n">
        <v>69</v>
      </c>
      <c r="AG28" s="249"/>
      <c r="AH28" s="249"/>
      <c r="AI28" s="249"/>
      <c r="AJ28" s="249"/>
      <c r="AK28" s="250" t="n">
        <v>946</v>
      </c>
      <c r="AL28" s="250"/>
      <c r="AM28" s="250"/>
      <c r="AN28" s="250"/>
      <c r="AO28" s="250"/>
      <c r="AP28" s="251" t="s">
        <v>47</v>
      </c>
      <c r="AQ28" s="251"/>
      <c r="AR28" s="251"/>
      <c r="AS28" s="251"/>
      <c r="AT28" s="251"/>
      <c r="AU28" s="251" t="s">
        <v>47</v>
      </c>
      <c r="AV28" s="251"/>
      <c r="AW28" s="251"/>
      <c r="AX28" s="251"/>
      <c r="AY28" s="251"/>
      <c r="AZ28" s="252" t="s">
        <v>47</v>
      </c>
      <c r="BA28" s="252"/>
      <c r="BB28" s="252"/>
      <c r="BC28" s="252"/>
      <c r="BD28" s="252"/>
      <c r="BE28" s="253"/>
      <c r="BF28" s="253"/>
      <c r="BG28" s="253"/>
      <c r="BH28" s="253"/>
      <c r="BI28" s="253"/>
      <c r="BJ28" s="189"/>
      <c r="BK28" s="189"/>
      <c r="BL28" s="189"/>
      <c r="BM28" s="189"/>
      <c r="BN28" s="189"/>
      <c r="BO28" s="243"/>
      <c r="BP28" s="243"/>
      <c r="BQ28" s="214" t="n">
        <v>22</v>
      </c>
      <c r="BR28" s="223"/>
      <c r="BS28" s="224"/>
      <c r="BT28" s="224"/>
      <c r="BU28" s="224"/>
      <c r="BV28" s="224"/>
      <c r="BW28" s="224"/>
      <c r="BX28" s="224"/>
      <c r="BY28" s="224"/>
      <c r="BZ28" s="224"/>
      <c r="CA28" s="224"/>
      <c r="CB28" s="224"/>
      <c r="CC28" s="224"/>
      <c r="CD28" s="224"/>
      <c r="CE28" s="224"/>
      <c r="CF28" s="224"/>
      <c r="CG28" s="224"/>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6"/>
      <c r="DW28" s="226"/>
      <c r="DX28" s="226"/>
      <c r="DY28" s="226"/>
      <c r="DZ28" s="226"/>
      <c r="EA28" s="185"/>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26.25" hidden="false" customHeight="true" outlineLevel="0" collapsed="false">
      <c r="A29" s="245" t="n">
        <v>2</v>
      </c>
      <c r="B29" s="215" t="s">
        <v>306</v>
      </c>
      <c r="C29" s="215"/>
      <c r="D29" s="215"/>
      <c r="E29" s="215"/>
      <c r="F29" s="215"/>
      <c r="G29" s="215"/>
      <c r="H29" s="215"/>
      <c r="I29" s="215"/>
      <c r="J29" s="215"/>
      <c r="K29" s="215"/>
      <c r="L29" s="215"/>
      <c r="M29" s="215"/>
      <c r="N29" s="215"/>
      <c r="O29" s="215"/>
      <c r="P29" s="215"/>
      <c r="Q29" s="216" t="n">
        <v>1694</v>
      </c>
      <c r="R29" s="216"/>
      <c r="S29" s="216"/>
      <c r="T29" s="216"/>
      <c r="U29" s="216"/>
      <c r="V29" s="217" t="n">
        <v>1691</v>
      </c>
      <c r="W29" s="217"/>
      <c r="X29" s="217"/>
      <c r="Y29" s="217"/>
      <c r="Z29" s="217"/>
      <c r="AA29" s="218" t="n">
        <v>4</v>
      </c>
      <c r="AB29" s="218"/>
      <c r="AC29" s="218"/>
      <c r="AD29" s="218"/>
      <c r="AE29" s="218"/>
      <c r="AF29" s="219" t="n">
        <v>4</v>
      </c>
      <c r="AG29" s="219"/>
      <c r="AH29" s="219"/>
      <c r="AI29" s="219"/>
      <c r="AJ29" s="219"/>
      <c r="AK29" s="254" t="n">
        <v>266</v>
      </c>
      <c r="AL29" s="254"/>
      <c r="AM29" s="254"/>
      <c r="AN29" s="254"/>
      <c r="AO29" s="254"/>
      <c r="AP29" s="255" t="s">
        <v>47</v>
      </c>
      <c r="AQ29" s="255"/>
      <c r="AR29" s="255"/>
      <c r="AS29" s="255"/>
      <c r="AT29" s="255"/>
      <c r="AU29" s="255" t="s">
        <v>47</v>
      </c>
      <c r="AV29" s="255"/>
      <c r="AW29" s="255"/>
      <c r="AX29" s="255"/>
      <c r="AY29" s="255"/>
      <c r="AZ29" s="256" t="s">
        <v>47</v>
      </c>
      <c r="BA29" s="256"/>
      <c r="BB29" s="256"/>
      <c r="BC29" s="256"/>
      <c r="BD29" s="256"/>
      <c r="BE29" s="257"/>
      <c r="BF29" s="257"/>
      <c r="BG29" s="257"/>
      <c r="BH29" s="257"/>
      <c r="BI29" s="257"/>
      <c r="BJ29" s="189"/>
      <c r="BK29" s="189"/>
      <c r="BL29" s="189"/>
      <c r="BM29" s="189"/>
      <c r="BN29" s="189"/>
      <c r="BO29" s="243"/>
      <c r="BP29" s="243"/>
      <c r="BQ29" s="214" t="n">
        <v>23</v>
      </c>
      <c r="BR29" s="223"/>
      <c r="BS29" s="224"/>
      <c r="BT29" s="224"/>
      <c r="BU29" s="224"/>
      <c r="BV29" s="224"/>
      <c r="BW29" s="224"/>
      <c r="BX29" s="224"/>
      <c r="BY29" s="224"/>
      <c r="BZ29" s="224"/>
      <c r="CA29" s="224"/>
      <c r="CB29" s="224"/>
      <c r="CC29" s="224"/>
      <c r="CD29" s="224"/>
      <c r="CE29" s="224"/>
      <c r="CF29" s="224"/>
      <c r="CG29" s="224"/>
      <c r="CH29" s="225"/>
      <c r="CI29" s="225"/>
      <c r="CJ29" s="225"/>
      <c r="CK29" s="225"/>
      <c r="CL29" s="225"/>
      <c r="CM29" s="225"/>
      <c r="CN29" s="225"/>
      <c r="CO29" s="225"/>
      <c r="CP29" s="225"/>
      <c r="CQ29" s="225"/>
      <c r="CR29" s="225"/>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c r="DS29" s="225"/>
      <c r="DT29" s="225"/>
      <c r="DU29" s="225"/>
      <c r="DV29" s="226"/>
      <c r="DW29" s="226"/>
      <c r="DX29" s="226"/>
      <c r="DY29" s="226"/>
      <c r="DZ29" s="226"/>
      <c r="EA29" s="185"/>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26.25" hidden="false" customHeight="true" outlineLevel="0" collapsed="false">
      <c r="A30" s="245" t="n">
        <v>3</v>
      </c>
      <c r="B30" s="215" t="s">
        <v>307</v>
      </c>
      <c r="C30" s="215"/>
      <c r="D30" s="215"/>
      <c r="E30" s="215"/>
      <c r="F30" s="215"/>
      <c r="G30" s="215"/>
      <c r="H30" s="215"/>
      <c r="I30" s="215"/>
      <c r="J30" s="215"/>
      <c r="K30" s="215"/>
      <c r="L30" s="215"/>
      <c r="M30" s="215"/>
      <c r="N30" s="215"/>
      <c r="O30" s="215"/>
      <c r="P30" s="215"/>
      <c r="Q30" s="216" t="n">
        <v>9740</v>
      </c>
      <c r="R30" s="216"/>
      <c r="S30" s="216"/>
      <c r="T30" s="216"/>
      <c r="U30" s="216"/>
      <c r="V30" s="217" t="n">
        <v>9534</v>
      </c>
      <c r="W30" s="217"/>
      <c r="X30" s="217"/>
      <c r="Y30" s="217"/>
      <c r="Z30" s="217"/>
      <c r="AA30" s="218" t="n">
        <v>207</v>
      </c>
      <c r="AB30" s="218"/>
      <c r="AC30" s="218"/>
      <c r="AD30" s="218"/>
      <c r="AE30" s="218"/>
      <c r="AF30" s="219" t="n">
        <v>207</v>
      </c>
      <c r="AG30" s="219"/>
      <c r="AH30" s="219"/>
      <c r="AI30" s="219"/>
      <c r="AJ30" s="219"/>
      <c r="AK30" s="254" t="n">
        <v>1618</v>
      </c>
      <c r="AL30" s="254"/>
      <c r="AM30" s="254"/>
      <c r="AN30" s="254"/>
      <c r="AO30" s="254"/>
      <c r="AP30" s="255" t="s">
        <v>47</v>
      </c>
      <c r="AQ30" s="255"/>
      <c r="AR30" s="255"/>
      <c r="AS30" s="255"/>
      <c r="AT30" s="255"/>
      <c r="AU30" s="255" t="s">
        <v>47</v>
      </c>
      <c r="AV30" s="255"/>
      <c r="AW30" s="255"/>
      <c r="AX30" s="255"/>
      <c r="AY30" s="255"/>
      <c r="AZ30" s="256" t="s">
        <v>47</v>
      </c>
      <c r="BA30" s="256"/>
      <c r="BB30" s="256"/>
      <c r="BC30" s="256"/>
      <c r="BD30" s="256"/>
      <c r="BE30" s="257"/>
      <c r="BF30" s="257"/>
      <c r="BG30" s="257"/>
      <c r="BH30" s="257"/>
      <c r="BI30" s="257"/>
      <c r="BJ30" s="189"/>
      <c r="BK30" s="189"/>
      <c r="BL30" s="189"/>
      <c r="BM30" s="189"/>
      <c r="BN30" s="189"/>
      <c r="BO30" s="243"/>
      <c r="BP30" s="243"/>
      <c r="BQ30" s="214" t="n">
        <v>24</v>
      </c>
      <c r="BR30" s="223"/>
      <c r="BS30" s="224"/>
      <c r="BT30" s="224"/>
      <c r="BU30" s="224"/>
      <c r="BV30" s="224"/>
      <c r="BW30" s="224"/>
      <c r="BX30" s="224"/>
      <c r="BY30" s="224"/>
      <c r="BZ30" s="224"/>
      <c r="CA30" s="224"/>
      <c r="CB30" s="224"/>
      <c r="CC30" s="224"/>
      <c r="CD30" s="224"/>
      <c r="CE30" s="224"/>
      <c r="CF30" s="224"/>
      <c r="CG30" s="224"/>
      <c r="CH30" s="225"/>
      <c r="CI30" s="225"/>
      <c r="CJ30" s="225"/>
      <c r="CK30" s="225"/>
      <c r="CL30" s="225"/>
      <c r="CM30" s="225"/>
      <c r="CN30" s="225"/>
      <c r="CO30" s="225"/>
      <c r="CP30" s="225"/>
      <c r="CQ30" s="225"/>
      <c r="CR30" s="225"/>
      <c r="CS30" s="225"/>
      <c r="CT30" s="225"/>
      <c r="CU30" s="225"/>
      <c r="CV30" s="225"/>
      <c r="CW30" s="225"/>
      <c r="CX30" s="225"/>
      <c r="CY30" s="225"/>
      <c r="CZ30" s="225"/>
      <c r="DA30" s="225"/>
      <c r="DB30" s="225"/>
      <c r="DC30" s="225"/>
      <c r="DD30" s="225"/>
      <c r="DE30" s="225"/>
      <c r="DF30" s="225"/>
      <c r="DG30" s="225"/>
      <c r="DH30" s="225"/>
      <c r="DI30" s="225"/>
      <c r="DJ30" s="225"/>
      <c r="DK30" s="225"/>
      <c r="DL30" s="225"/>
      <c r="DM30" s="225"/>
      <c r="DN30" s="225"/>
      <c r="DO30" s="225"/>
      <c r="DP30" s="225"/>
      <c r="DQ30" s="225"/>
      <c r="DR30" s="225"/>
      <c r="DS30" s="225"/>
      <c r="DT30" s="225"/>
      <c r="DU30" s="225"/>
      <c r="DV30" s="226"/>
      <c r="DW30" s="226"/>
      <c r="DX30" s="226"/>
      <c r="DY30" s="226"/>
      <c r="DZ30" s="226"/>
      <c r="EA30" s="185"/>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26.25" hidden="false" customHeight="true" outlineLevel="0" collapsed="false">
      <c r="A31" s="245" t="n">
        <v>4</v>
      </c>
      <c r="B31" s="215" t="s">
        <v>308</v>
      </c>
      <c r="C31" s="215"/>
      <c r="D31" s="215"/>
      <c r="E31" s="215"/>
      <c r="F31" s="215"/>
      <c r="G31" s="215"/>
      <c r="H31" s="215"/>
      <c r="I31" s="215"/>
      <c r="J31" s="215"/>
      <c r="K31" s="215"/>
      <c r="L31" s="215"/>
      <c r="M31" s="215"/>
      <c r="N31" s="215"/>
      <c r="O31" s="215"/>
      <c r="P31" s="215"/>
      <c r="Q31" s="216" t="n">
        <v>2464</v>
      </c>
      <c r="R31" s="216"/>
      <c r="S31" s="216"/>
      <c r="T31" s="216"/>
      <c r="U31" s="216"/>
      <c r="V31" s="217" t="n">
        <v>2141</v>
      </c>
      <c r="W31" s="217"/>
      <c r="X31" s="217"/>
      <c r="Y31" s="217"/>
      <c r="Z31" s="217"/>
      <c r="AA31" s="218" t="n">
        <v>323</v>
      </c>
      <c r="AB31" s="218"/>
      <c r="AC31" s="218"/>
      <c r="AD31" s="218"/>
      <c r="AE31" s="218"/>
      <c r="AF31" s="219" t="n">
        <v>2533</v>
      </c>
      <c r="AG31" s="219"/>
      <c r="AH31" s="219"/>
      <c r="AI31" s="219"/>
      <c r="AJ31" s="219"/>
      <c r="AK31" s="254" t="n">
        <v>134</v>
      </c>
      <c r="AL31" s="254"/>
      <c r="AM31" s="254"/>
      <c r="AN31" s="254"/>
      <c r="AO31" s="254"/>
      <c r="AP31" s="255" t="n">
        <v>3882</v>
      </c>
      <c r="AQ31" s="255"/>
      <c r="AR31" s="255"/>
      <c r="AS31" s="255"/>
      <c r="AT31" s="255"/>
      <c r="AU31" s="255" t="s">
        <v>47</v>
      </c>
      <c r="AV31" s="255"/>
      <c r="AW31" s="255"/>
      <c r="AX31" s="255"/>
      <c r="AY31" s="255"/>
      <c r="AZ31" s="256" t="s">
        <v>47</v>
      </c>
      <c r="BA31" s="256"/>
      <c r="BB31" s="256"/>
      <c r="BC31" s="256"/>
      <c r="BD31" s="256"/>
      <c r="BE31" s="258" t="s">
        <v>309</v>
      </c>
      <c r="BF31" s="258"/>
      <c r="BG31" s="258"/>
      <c r="BH31" s="258"/>
      <c r="BI31" s="258"/>
      <c r="BJ31" s="189"/>
      <c r="BK31" s="189"/>
      <c r="BL31" s="189"/>
      <c r="BM31" s="189"/>
      <c r="BN31" s="189"/>
      <c r="BO31" s="243"/>
      <c r="BP31" s="243"/>
      <c r="BQ31" s="214" t="n">
        <v>25</v>
      </c>
      <c r="BR31" s="223"/>
      <c r="BS31" s="224"/>
      <c r="BT31" s="224"/>
      <c r="BU31" s="224"/>
      <c r="BV31" s="224"/>
      <c r="BW31" s="224"/>
      <c r="BX31" s="224"/>
      <c r="BY31" s="224"/>
      <c r="BZ31" s="224"/>
      <c r="CA31" s="224"/>
      <c r="CB31" s="224"/>
      <c r="CC31" s="224"/>
      <c r="CD31" s="224"/>
      <c r="CE31" s="224"/>
      <c r="CF31" s="224"/>
      <c r="CG31" s="224"/>
      <c r="CH31" s="225"/>
      <c r="CI31" s="225"/>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6"/>
      <c r="DW31" s="226"/>
      <c r="DX31" s="226"/>
      <c r="DY31" s="226"/>
      <c r="DZ31" s="226"/>
      <c r="EA31" s="185"/>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26.25" hidden="false" customHeight="true" outlineLevel="0" collapsed="false">
      <c r="A32" s="245" t="n">
        <v>5</v>
      </c>
      <c r="B32" s="215" t="s">
        <v>310</v>
      </c>
      <c r="C32" s="215"/>
      <c r="D32" s="215"/>
      <c r="E32" s="215"/>
      <c r="F32" s="215"/>
      <c r="G32" s="215"/>
      <c r="H32" s="215"/>
      <c r="I32" s="215"/>
      <c r="J32" s="215"/>
      <c r="K32" s="215"/>
      <c r="L32" s="215"/>
      <c r="M32" s="215"/>
      <c r="N32" s="215"/>
      <c r="O32" s="215"/>
      <c r="P32" s="215"/>
      <c r="Q32" s="216" t="n">
        <v>3445</v>
      </c>
      <c r="R32" s="216"/>
      <c r="S32" s="216"/>
      <c r="T32" s="216"/>
      <c r="U32" s="216"/>
      <c r="V32" s="217" t="n">
        <v>3288</v>
      </c>
      <c r="W32" s="217"/>
      <c r="X32" s="217"/>
      <c r="Y32" s="217"/>
      <c r="Z32" s="217"/>
      <c r="AA32" s="218" t="n">
        <v>156</v>
      </c>
      <c r="AB32" s="218"/>
      <c r="AC32" s="218"/>
      <c r="AD32" s="218"/>
      <c r="AE32" s="218"/>
      <c r="AF32" s="219" t="n">
        <v>1429</v>
      </c>
      <c r="AG32" s="219"/>
      <c r="AH32" s="219"/>
      <c r="AI32" s="219"/>
      <c r="AJ32" s="219"/>
      <c r="AK32" s="254" t="n">
        <v>156</v>
      </c>
      <c r="AL32" s="254"/>
      <c r="AM32" s="254"/>
      <c r="AN32" s="254"/>
      <c r="AO32" s="254"/>
      <c r="AP32" s="255" t="n">
        <v>14835</v>
      </c>
      <c r="AQ32" s="255"/>
      <c r="AR32" s="255"/>
      <c r="AS32" s="255"/>
      <c r="AT32" s="255"/>
      <c r="AU32" s="255" t="n">
        <v>6216</v>
      </c>
      <c r="AV32" s="255"/>
      <c r="AW32" s="255"/>
      <c r="AX32" s="255"/>
      <c r="AY32" s="255"/>
      <c r="AZ32" s="256" t="s">
        <v>47</v>
      </c>
      <c r="BA32" s="256"/>
      <c r="BB32" s="256"/>
      <c r="BC32" s="256"/>
      <c r="BD32" s="256"/>
      <c r="BE32" s="258" t="s">
        <v>309</v>
      </c>
      <c r="BF32" s="258"/>
      <c r="BG32" s="258"/>
      <c r="BH32" s="258"/>
      <c r="BI32" s="258"/>
      <c r="BJ32" s="189"/>
      <c r="BK32" s="189"/>
      <c r="BL32" s="189"/>
      <c r="BM32" s="189"/>
      <c r="BN32" s="189"/>
      <c r="BO32" s="243"/>
      <c r="BP32" s="243"/>
      <c r="BQ32" s="214" t="n">
        <v>26</v>
      </c>
      <c r="BR32" s="223"/>
      <c r="BS32" s="224"/>
      <c r="BT32" s="224"/>
      <c r="BU32" s="224"/>
      <c r="BV32" s="224"/>
      <c r="BW32" s="224"/>
      <c r="BX32" s="224"/>
      <c r="BY32" s="224"/>
      <c r="BZ32" s="224"/>
      <c r="CA32" s="224"/>
      <c r="CB32" s="224"/>
      <c r="CC32" s="224"/>
      <c r="CD32" s="224"/>
      <c r="CE32" s="224"/>
      <c r="CF32" s="224"/>
      <c r="CG32" s="224"/>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225"/>
      <c r="DU32" s="225"/>
      <c r="DV32" s="226"/>
      <c r="DW32" s="226"/>
      <c r="DX32" s="226"/>
      <c r="DY32" s="226"/>
      <c r="DZ32" s="226"/>
      <c r="EA32" s="185"/>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26.25" hidden="false" customHeight="true" outlineLevel="0" collapsed="false">
      <c r="A33" s="245" t="n">
        <v>6</v>
      </c>
      <c r="B33" s="215"/>
      <c r="C33" s="215"/>
      <c r="D33" s="215"/>
      <c r="E33" s="215"/>
      <c r="F33" s="215"/>
      <c r="G33" s="215"/>
      <c r="H33" s="215"/>
      <c r="I33" s="215"/>
      <c r="J33" s="215"/>
      <c r="K33" s="215"/>
      <c r="L33" s="215"/>
      <c r="M33" s="215"/>
      <c r="N33" s="215"/>
      <c r="O33" s="215"/>
      <c r="P33" s="215"/>
      <c r="Q33" s="216"/>
      <c r="R33" s="216"/>
      <c r="S33" s="216"/>
      <c r="T33" s="216"/>
      <c r="U33" s="216"/>
      <c r="V33" s="217"/>
      <c r="W33" s="217"/>
      <c r="X33" s="217"/>
      <c r="Y33" s="217"/>
      <c r="Z33" s="217"/>
      <c r="AA33" s="218"/>
      <c r="AB33" s="218"/>
      <c r="AC33" s="218"/>
      <c r="AD33" s="218"/>
      <c r="AE33" s="218"/>
      <c r="AF33" s="219"/>
      <c r="AG33" s="219"/>
      <c r="AH33" s="219"/>
      <c r="AI33" s="219"/>
      <c r="AJ33" s="219"/>
      <c r="AK33" s="254"/>
      <c r="AL33" s="254"/>
      <c r="AM33" s="254"/>
      <c r="AN33" s="254"/>
      <c r="AO33" s="254"/>
      <c r="AP33" s="255"/>
      <c r="AQ33" s="255"/>
      <c r="AR33" s="255"/>
      <c r="AS33" s="255"/>
      <c r="AT33" s="255"/>
      <c r="AU33" s="255"/>
      <c r="AV33" s="255"/>
      <c r="AW33" s="255"/>
      <c r="AX33" s="255"/>
      <c r="AY33" s="255"/>
      <c r="AZ33" s="256"/>
      <c r="BA33" s="256"/>
      <c r="BB33" s="256"/>
      <c r="BC33" s="256"/>
      <c r="BD33" s="256"/>
      <c r="BE33" s="257"/>
      <c r="BF33" s="257"/>
      <c r="BG33" s="257"/>
      <c r="BH33" s="257"/>
      <c r="BI33" s="257"/>
      <c r="BJ33" s="189"/>
      <c r="BK33" s="189"/>
      <c r="BL33" s="189"/>
      <c r="BM33" s="189"/>
      <c r="BN33" s="189"/>
      <c r="BO33" s="243"/>
      <c r="BP33" s="243"/>
      <c r="BQ33" s="214" t="n">
        <v>27</v>
      </c>
      <c r="BR33" s="223"/>
      <c r="BS33" s="224"/>
      <c r="BT33" s="224"/>
      <c r="BU33" s="224"/>
      <c r="BV33" s="224"/>
      <c r="BW33" s="224"/>
      <c r="BX33" s="224"/>
      <c r="BY33" s="224"/>
      <c r="BZ33" s="224"/>
      <c r="CA33" s="224"/>
      <c r="CB33" s="224"/>
      <c r="CC33" s="224"/>
      <c r="CD33" s="224"/>
      <c r="CE33" s="224"/>
      <c r="CF33" s="224"/>
      <c r="CG33" s="224"/>
      <c r="CH33" s="225"/>
      <c r="CI33" s="225"/>
      <c r="CJ33" s="225"/>
      <c r="CK33" s="225"/>
      <c r="CL33" s="225"/>
      <c r="CM33" s="225"/>
      <c r="CN33" s="225"/>
      <c r="CO33" s="225"/>
      <c r="CP33" s="225"/>
      <c r="CQ33" s="225"/>
      <c r="CR33" s="225"/>
      <c r="CS33" s="225"/>
      <c r="CT33" s="225"/>
      <c r="CU33" s="225"/>
      <c r="CV33" s="225"/>
      <c r="CW33" s="225"/>
      <c r="CX33" s="225"/>
      <c r="CY33" s="225"/>
      <c r="CZ33" s="225"/>
      <c r="DA33" s="225"/>
      <c r="DB33" s="225"/>
      <c r="DC33" s="225"/>
      <c r="DD33" s="225"/>
      <c r="DE33" s="225"/>
      <c r="DF33" s="225"/>
      <c r="DG33" s="225"/>
      <c r="DH33" s="225"/>
      <c r="DI33" s="225"/>
      <c r="DJ33" s="225"/>
      <c r="DK33" s="225"/>
      <c r="DL33" s="225"/>
      <c r="DM33" s="225"/>
      <c r="DN33" s="225"/>
      <c r="DO33" s="225"/>
      <c r="DP33" s="225"/>
      <c r="DQ33" s="225"/>
      <c r="DR33" s="225"/>
      <c r="DS33" s="225"/>
      <c r="DT33" s="225"/>
      <c r="DU33" s="225"/>
      <c r="DV33" s="226"/>
      <c r="DW33" s="226"/>
      <c r="DX33" s="226"/>
      <c r="DY33" s="226"/>
      <c r="DZ33" s="226"/>
      <c r="EA33" s="185"/>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6.25" hidden="false" customHeight="true" outlineLevel="0" collapsed="false">
      <c r="A34" s="245" t="n">
        <v>7</v>
      </c>
      <c r="B34" s="215"/>
      <c r="C34" s="215"/>
      <c r="D34" s="215"/>
      <c r="E34" s="215"/>
      <c r="F34" s="215"/>
      <c r="G34" s="215"/>
      <c r="H34" s="215"/>
      <c r="I34" s="215"/>
      <c r="J34" s="215"/>
      <c r="K34" s="215"/>
      <c r="L34" s="215"/>
      <c r="M34" s="215"/>
      <c r="N34" s="215"/>
      <c r="O34" s="215"/>
      <c r="P34" s="215"/>
      <c r="Q34" s="216"/>
      <c r="R34" s="216"/>
      <c r="S34" s="216"/>
      <c r="T34" s="216"/>
      <c r="U34" s="216"/>
      <c r="V34" s="217"/>
      <c r="W34" s="217"/>
      <c r="X34" s="217"/>
      <c r="Y34" s="217"/>
      <c r="Z34" s="217"/>
      <c r="AA34" s="218"/>
      <c r="AB34" s="218"/>
      <c r="AC34" s="218"/>
      <c r="AD34" s="218"/>
      <c r="AE34" s="218"/>
      <c r="AF34" s="219"/>
      <c r="AG34" s="219"/>
      <c r="AH34" s="219"/>
      <c r="AI34" s="219"/>
      <c r="AJ34" s="219"/>
      <c r="AK34" s="254"/>
      <c r="AL34" s="254"/>
      <c r="AM34" s="254"/>
      <c r="AN34" s="254"/>
      <c r="AO34" s="254"/>
      <c r="AP34" s="255"/>
      <c r="AQ34" s="255"/>
      <c r="AR34" s="255"/>
      <c r="AS34" s="255"/>
      <c r="AT34" s="255"/>
      <c r="AU34" s="255"/>
      <c r="AV34" s="255"/>
      <c r="AW34" s="255"/>
      <c r="AX34" s="255"/>
      <c r="AY34" s="255"/>
      <c r="AZ34" s="256"/>
      <c r="BA34" s="256"/>
      <c r="BB34" s="256"/>
      <c r="BC34" s="256"/>
      <c r="BD34" s="256"/>
      <c r="BE34" s="257"/>
      <c r="BF34" s="257"/>
      <c r="BG34" s="257"/>
      <c r="BH34" s="257"/>
      <c r="BI34" s="257"/>
      <c r="BJ34" s="189"/>
      <c r="BK34" s="189"/>
      <c r="BL34" s="189"/>
      <c r="BM34" s="189"/>
      <c r="BN34" s="189"/>
      <c r="BO34" s="243"/>
      <c r="BP34" s="243"/>
      <c r="BQ34" s="214" t="n">
        <v>28</v>
      </c>
      <c r="BR34" s="223"/>
      <c r="BS34" s="224"/>
      <c r="BT34" s="224"/>
      <c r="BU34" s="224"/>
      <c r="BV34" s="224"/>
      <c r="BW34" s="224"/>
      <c r="BX34" s="224"/>
      <c r="BY34" s="224"/>
      <c r="BZ34" s="224"/>
      <c r="CA34" s="224"/>
      <c r="CB34" s="224"/>
      <c r="CC34" s="224"/>
      <c r="CD34" s="224"/>
      <c r="CE34" s="224"/>
      <c r="CF34" s="224"/>
      <c r="CG34" s="224"/>
      <c r="CH34" s="225"/>
      <c r="CI34" s="225"/>
      <c r="CJ34" s="225"/>
      <c r="CK34" s="225"/>
      <c r="CL34" s="225"/>
      <c r="CM34" s="225"/>
      <c r="CN34" s="225"/>
      <c r="CO34" s="225"/>
      <c r="CP34" s="225"/>
      <c r="CQ34" s="225"/>
      <c r="CR34" s="225"/>
      <c r="CS34" s="225"/>
      <c r="CT34" s="225"/>
      <c r="CU34" s="225"/>
      <c r="CV34" s="225"/>
      <c r="CW34" s="225"/>
      <c r="CX34" s="225"/>
      <c r="CY34" s="225"/>
      <c r="CZ34" s="225"/>
      <c r="DA34" s="225"/>
      <c r="DB34" s="225"/>
      <c r="DC34" s="225"/>
      <c r="DD34" s="225"/>
      <c r="DE34" s="225"/>
      <c r="DF34" s="225"/>
      <c r="DG34" s="225"/>
      <c r="DH34" s="225"/>
      <c r="DI34" s="225"/>
      <c r="DJ34" s="225"/>
      <c r="DK34" s="225"/>
      <c r="DL34" s="225"/>
      <c r="DM34" s="225"/>
      <c r="DN34" s="225"/>
      <c r="DO34" s="225"/>
      <c r="DP34" s="225"/>
      <c r="DQ34" s="225"/>
      <c r="DR34" s="225"/>
      <c r="DS34" s="225"/>
      <c r="DT34" s="225"/>
      <c r="DU34" s="225"/>
      <c r="DV34" s="226"/>
      <c r="DW34" s="226"/>
      <c r="DX34" s="226"/>
      <c r="DY34" s="226"/>
      <c r="DZ34" s="226"/>
      <c r="EA34" s="185"/>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26.25" hidden="false" customHeight="true" outlineLevel="0" collapsed="false">
      <c r="A35" s="245" t="n">
        <v>8</v>
      </c>
      <c r="B35" s="215"/>
      <c r="C35" s="215"/>
      <c r="D35" s="215"/>
      <c r="E35" s="215"/>
      <c r="F35" s="215"/>
      <c r="G35" s="215"/>
      <c r="H35" s="215"/>
      <c r="I35" s="215"/>
      <c r="J35" s="215"/>
      <c r="K35" s="215"/>
      <c r="L35" s="215"/>
      <c r="M35" s="215"/>
      <c r="N35" s="215"/>
      <c r="O35" s="215"/>
      <c r="P35" s="215"/>
      <c r="Q35" s="216"/>
      <c r="R35" s="216"/>
      <c r="S35" s="216"/>
      <c r="T35" s="216"/>
      <c r="U35" s="216"/>
      <c r="V35" s="217"/>
      <c r="W35" s="217"/>
      <c r="X35" s="217"/>
      <c r="Y35" s="217"/>
      <c r="Z35" s="217"/>
      <c r="AA35" s="218"/>
      <c r="AB35" s="218"/>
      <c r="AC35" s="218"/>
      <c r="AD35" s="218"/>
      <c r="AE35" s="218"/>
      <c r="AF35" s="219"/>
      <c r="AG35" s="219"/>
      <c r="AH35" s="219"/>
      <c r="AI35" s="219"/>
      <c r="AJ35" s="219"/>
      <c r="AK35" s="254"/>
      <c r="AL35" s="254"/>
      <c r="AM35" s="254"/>
      <c r="AN35" s="254"/>
      <c r="AO35" s="254"/>
      <c r="AP35" s="255"/>
      <c r="AQ35" s="255"/>
      <c r="AR35" s="255"/>
      <c r="AS35" s="255"/>
      <c r="AT35" s="255"/>
      <c r="AU35" s="255"/>
      <c r="AV35" s="255"/>
      <c r="AW35" s="255"/>
      <c r="AX35" s="255"/>
      <c r="AY35" s="255"/>
      <c r="AZ35" s="256"/>
      <c r="BA35" s="256"/>
      <c r="BB35" s="256"/>
      <c r="BC35" s="256"/>
      <c r="BD35" s="256"/>
      <c r="BE35" s="257"/>
      <c r="BF35" s="257"/>
      <c r="BG35" s="257"/>
      <c r="BH35" s="257"/>
      <c r="BI35" s="257"/>
      <c r="BJ35" s="189"/>
      <c r="BK35" s="189"/>
      <c r="BL35" s="189"/>
      <c r="BM35" s="189"/>
      <c r="BN35" s="189"/>
      <c r="BO35" s="243"/>
      <c r="BP35" s="243"/>
      <c r="BQ35" s="214" t="n">
        <v>29</v>
      </c>
      <c r="BR35" s="223"/>
      <c r="BS35" s="224"/>
      <c r="BT35" s="224"/>
      <c r="BU35" s="224"/>
      <c r="BV35" s="224"/>
      <c r="BW35" s="224"/>
      <c r="BX35" s="224"/>
      <c r="BY35" s="224"/>
      <c r="BZ35" s="224"/>
      <c r="CA35" s="224"/>
      <c r="CB35" s="224"/>
      <c r="CC35" s="224"/>
      <c r="CD35" s="224"/>
      <c r="CE35" s="224"/>
      <c r="CF35" s="224"/>
      <c r="CG35" s="224"/>
      <c r="CH35" s="225"/>
      <c r="CI35" s="225"/>
      <c r="CJ35" s="225"/>
      <c r="CK35" s="225"/>
      <c r="CL35" s="225"/>
      <c r="CM35" s="225"/>
      <c r="CN35" s="225"/>
      <c r="CO35" s="225"/>
      <c r="CP35" s="225"/>
      <c r="CQ35" s="225"/>
      <c r="CR35" s="225"/>
      <c r="CS35" s="225"/>
      <c r="CT35" s="225"/>
      <c r="CU35" s="225"/>
      <c r="CV35" s="225"/>
      <c r="CW35" s="225"/>
      <c r="CX35" s="225"/>
      <c r="CY35" s="225"/>
      <c r="CZ35" s="225"/>
      <c r="DA35" s="225"/>
      <c r="DB35" s="225"/>
      <c r="DC35" s="225"/>
      <c r="DD35" s="225"/>
      <c r="DE35" s="225"/>
      <c r="DF35" s="225"/>
      <c r="DG35" s="225"/>
      <c r="DH35" s="225"/>
      <c r="DI35" s="225"/>
      <c r="DJ35" s="225"/>
      <c r="DK35" s="225"/>
      <c r="DL35" s="225"/>
      <c r="DM35" s="225"/>
      <c r="DN35" s="225"/>
      <c r="DO35" s="225"/>
      <c r="DP35" s="225"/>
      <c r="DQ35" s="225"/>
      <c r="DR35" s="225"/>
      <c r="DS35" s="225"/>
      <c r="DT35" s="225"/>
      <c r="DU35" s="225"/>
      <c r="DV35" s="226"/>
      <c r="DW35" s="226"/>
      <c r="DX35" s="226"/>
      <c r="DY35" s="226"/>
      <c r="DZ35" s="226"/>
      <c r="EA35" s="185"/>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26.25" hidden="false" customHeight="true" outlineLevel="0" collapsed="false">
      <c r="A36" s="245" t="n">
        <v>9</v>
      </c>
      <c r="B36" s="215"/>
      <c r="C36" s="215"/>
      <c r="D36" s="215"/>
      <c r="E36" s="215"/>
      <c r="F36" s="215"/>
      <c r="G36" s="215"/>
      <c r="H36" s="215"/>
      <c r="I36" s="215"/>
      <c r="J36" s="215"/>
      <c r="K36" s="215"/>
      <c r="L36" s="215"/>
      <c r="M36" s="215"/>
      <c r="N36" s="215"/>
      <c r="O36" s="215"/>
      <c r="P36" s="215"/>
      <c r="Q36" s="216"/>
      <c r="R36" s="216"/>
      <c r="S36" s="216"/>
      <c r="T36" s="216"/>
      <c r="U36" s="216"/>
      <c r="V36" s="217"/>
      <c r="W36" s="217"/>
      <c r="X36" s="217"/>
      <c r="Y36" s="217"/>
      <c r="Z36" s="217"/>
      <c r="AA36" s="218"/>
      <c r="AB36" s="218"/>
      <c r="AC36" s="218"/>
      <c r="AD36" s="218"/>
      <c r="AE36" s="218"/>
      <c r="AF36" s="219"/>
      <c r="AG36" s="219"/>
      <c r="AH36" s="219"/>
      <c r="AI36" s="219"/>
      <c r="AJ36" s="219"/>
      <c r="AK36" s="254"/>
      <c r="AL36" s="254"/>
      <c r="AM36" s="254"/>
      <c r="AN36" s="254"/>
      <c r="AO36" s="254"/>
      <c r="AP36" s="255"/>
      <c r="AQ36" s="255"/>
      <c r="AR36" s="255"/>
      <c r="AS36" s="255"/>
      <c r="AT36" s="255"/>
      <c r="AU36" s="255"/>
      <c r="AV36" s="255"/>
      <c r="AW36" s="255"/>
      <c r="AX36" s="255"/>
      <c r="AY36" s="255"/>
      <c r="AZ36" s="256"/>
      <c r="BA36" s="256"/>
      <c r="BB36" s="256"/>
      <c r="BC36" s="256"/>
      <c r="BD36" s="256"/>
      <c r="BE36" s="257"/>
      <c r="BF36" s="257"/>
      <c r="BG36" s="257"/>
      <c r="BH36" s="257"/>
      <c r="BI36" s="257"/>
      <c r="BJ36" s="189"/>
      <c r="BK36" s="189"/>
      <c r="BL36" s="189"/>
      <c r="BM36" s="189"/>
      <c r="BN36" s="189"/>
      <c r="BO36" s="243"/>
      <c r="BP36" s="243"/>
      <c r="BQ36" s="214" t="n">
        <v>30</v>
      </c>
      <c r="BR36" s="223"/>
      <c r="BS36" s="224"/>
      <c r="BT36" s="224"/>
      <c r="BU36" s="224"/>
      <c r="BV36" s="224"/>
      <c r="BW36" s="224"/>
      <c r="BX36" s="224"/>
      <c r="BY36" s="224"/>
      <c r="BZ36" s="224"/>
      <c r="CA36" s="224"/>
      <c r="CB36" s="224"/>
      <c r="CC36" s="224"/>
      <c r="CD36" s="224"/>
      <c r="CE36" s="224"/>
      <c r="CF36" s="224"/>
      <c r="CG36" s="224"/>
      <c r="CH36" s="225"/>
      <c r="CI36" s="225"/>
      <c r="CJ36" s="225"/>
      <c r="CK36" s="225"/>
      <c r="CL36" s="225"/>
      <c r="CM36" s="225"/>
      <c r="CN36" s="225"/>
      <c r="CO36" s="225"/>
      <c r="CP36" s="225"/>
      <c r="CQ36" s="225"/>
      <c r="CR36" s="225"/>
      <c r="CS36" s="225"/>
      <c r="CT36" s="225"/>
      <c r="CU36" s="225"/>
      <c r="CV36" s="225"/>
      <c r="CW36" s="225"/>
      <c r="CX36" s="225"/>
      <c r="CY36" s="225"/>
      <c r="CZ36" s="225"/>
      <c r="DA36" s="225"/>
      <c r="DB36" s="225"/>
      <c r="DC36" s="225"/>
      <c r="DD36" s="225"/>
      <c r="DE36" s="225"/>
      <c r="DF36" s="225"/>
      <c r="DG36" s="225"/>
      <c r="DH36" s="225"/>
      <c r="DI36" s="225"/>
      <c r="DJ36" s="225"/>
      <c r="DK36" s="225"/>
      <c r="DL36" s="225"/>
      <c r="DM36" s="225"/>
      <c r="DN36" s="225"/>
      <c r="DO36" s="225"/>
      <c r="DP36" s="225"/>
      <c r="DQ36" s="225"/>
      <c r="DR36" s="225"/>
      <c r="DS36" s="225"/>
      <c r="DT36" s="225"/>
      <c r="DU36" s="225"/>
      <c r="DV36" s="226"/>
      <c r="DW36" s="226"/>
      <c r="DX36" s="226"/>
      <c r="DY36" s="226"/>
      <c r="DZ36" s="226"/>
      <c r="EA36" s="185"/>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6.25" hidden="false" customHeight="true" outlineLevel="0" collapsed="false">
      <c r="A37" s="245" t="n">
        <v>10</v>
      </c>
      <c r="B37" s="215"/>
      <c r="C37" s="215"/>
      <c r="D37" s="215"/>
      <c r="E37" s="215"/>
      <c r="F37" s="215"/>
      <c r="G37" s="215"/>
      <c r="H37" s="215"/>
      <c r="I37" s="215"/>
      <c r="J37" s="215"/>
      <c r="K37" s="215"/>
      <c r="L37" s="215"/>
      <c r="M37" s="215"/>
      <c r="N37" s="215"/>
      <c r="O37" s="215"/>
      <c r="P37" s="215"/>
      <c r="Q37" s="216"/>
      <c r="R37" s="216"/>
      <c r="S37" s="216"/>
      <c r="T37" s="216"/>
      <c r="U37" s="216"/>
      <c r="V37" s="217"/>
      <c r="W37" s="217"/>
      <c r="X37" s="217"/>
      <c r="Y37" s="217"/>
      <c r="Z37" s="217"/>
      <c r="AA37" s="218"/>
      <c r="AB37" s="218"/>
      <c r="AC37" s="218"/>
      <c r="AD37" s="218"/>
      <c r="AE37" s="218"/>
      <c r="AF37" s="219"/>
      <c r="AG37" s="219"/>
      <c r="AH37" s="219"/>
      <c r="AI37" s="219"/>
      <c r="AJ37" s="219"/>
      <c r="AK37" s="254"/>
      <c r="AL37" s="254"/>
      <c r="AM37" s="254"/>
      <c r="AN37" s="254"/>
      <c r="AO37" s="254"/>
      <c r="AP37" s="255"/>
      <c r="AQ37" s="255"/>
      <c r="AR37" s="255"/>
      <c r="AS37" s="255"/>
      <c r="AT37" s="255"/>
      <c r="AU37" s="255"/>
      <c r="AV37" s="255"/>
      <c r="AW37" s="255"/>
      <c r="AX37" s="255"/>
      <c r="AY37" s="255"/>
      <c r="AZ37" s="256"/>
      <c r="BA37" s="256"/>
      <c r="BB37" s="256"/>
      <c r="BC37" s="256"/>
      <c r="BD37" s="256"/>
      <c r="BE37" s="257"/>
      <c r="BF37" s="257"/>
      <c r="BG37" s="257"/>
      <c r="BH37" s="257"/>
      <c r="BI37" s="257"/>
      <c r="BJ37" s="189"/>
      <c r="BK37" s="189"/>
      <c r="BL37" s="189"/>
      <c r="BM37" s="189"/>
      <c r="BN37" s="189"/>
      <c r="BO37" s="243"/>
      <c r="BP37" s="243"/>
      <c r="BQ37" s="214" t="n">
        <v>31</v>
      </c>
      <c r="BR37" s="223"/>
      <c r="BS37" s="224"/>
      <c r="BT37" s="224"/>
      <c r="BU37" s="224"/>
      <c r="BV37" s="224"/>
      <c r="BW37" s="224"/>
      <c r="BX37" s="224"/>
      <c r="BY37" s="224"/>
      <c r="BZ37" s="224"/>
      <c r="CA37" s="224"/>
      <c r="CB37" s="224"/>
      <c r="CC37" s="224"/>
      <c r="CD37" s="224"/>
      <c r="CE37" s="224"/>
      <c r="CF37" s="224"/>
      <c r="CG37" s="224"/>
      <c r="CH37" s="225"/>
      <c r="CI37" s="225"/>
      <c r="CJ37" s="225"/>
      <c r="CK37" s="225"/>
      <c r="CL37" s="225"/>
      <c r="CM37" s="225"/>
      <c r="CN37" s="225"/>
      <c r="CO37" s="225"/>
      <c r="CP37" s="225"/>
      <c r="CQ37" s="225"/>
      <c r="CR37" s="225"/>
      <c r="CS37" s="225"/>
      <c r="CT37" s="225"/>
      <c r="CU37" s="225"/>
      <c r="CV37" s="225"/>
      <c r="CW37" s="225"/>
      <c r="CX37" s="225"/>
      <c r="CY37" s="225"/>
      <c r="CZ37" s="225"/>
      <c r="DA37" s="225"/>
      <c r="DB37" s="225"/>
      <c r="DC37" s="225"/>
      <c r="DD37" s="225"/>
      <c r="DE37" s="225"/>
      <c r="DF37" s="225"/>
      <c r="DG37" s="225"/>
      <c r="DH37" s="225"/>
      <c r="DI37" s="225"/>
      <c r="DJ37" s="225"/>
      <c r="DK37" s="225"/>
      <c r="DL37" s="225"/>
      <c r="DM37" s="225"/>
      <c r="DN37" s="225"/>
      <c r="DO37" s="225"/>
      <c r="DP37" s="225"/>
      <c r="DQ37" s="225"/>
      <c r="DR37" s="225"/>
      <c r="DS37" s="225"/>
      <c r="DT37" s="225"/>
      <c r="DU37" s="225"/>
      <c r="DV37" s="226"/>
      <c r="DW37" s="226"/>
      <c r="DX37" s="226"/>
      <c r="DY37" s="226"/>
      <c r="DZ37" s="226"/>
      <c r="EA37" s="185"/>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6.25" hidden="false" customHeight="true" outlineLevel="0" collapsed="false">
      <c r="A38" s="245" t="n">
        <v>11</v>
      </c>
      <c r="B38" s="215"/>
      <c r="C38" s="215"/>
      <c r="D38" s="215"/>
      <c r="E38" s="215"/>
      <c r="F38" s="215"/>
      <c r="G38" s="215"/>
      <c r="H38" s="215"/>
      <c r="I38" s="215"/>
      <c r="J38" s="215"/>
      <c r="K38" s="215"/>
      <c r="L38" s="215"/>
      <c r="M38" s="215"/>
      <c r="N38" s="215"/>
      <c r="O38" s="215"/>
      <c r="P38" s="215"/>
      <c r="Q38" s="216"/>
      <c r="R38" s="216"/>
      <c r="S38" s="216"/>
      <c r="T38" s="216"/>
      <c r="U38" s="216"/>
      <c r="V38" s="217"/>
      <c r="W38" s="217"/>
      <c r="X38" s="217"/>
      <c r="Y38" s="217"/>
      <c r="Z38" s="217"/>
      <c r="AA38" s="218"/>
      <c r="AB38" s="218"/>
      <c r="AC38" s="218"/>
      <c r="AD38" s="218"/>
      <c r="AE38" s="218"/>
      <c r="AF38" s="219"/>
      <c r="AG38" s="219"/>
      <c r="AH38" s="219"/>
      <c r="AI38" s="219"/>
      <c r="AJ38" s="219"/>
      <c r="AK38" s="254"/>
      <c r="AL38" s="254"/>
      <c r="AM38" s="254"/>
      <c r="AN38" s="254"/>
      <c r="AO38" s="254"/>
      <c r="AP38" s="255"/>
      <c r="AQ38" s="255"/>
      <c r="AR38" s="255"/>
      <c r="AS38" s="255"/>
      <c r="AT38" s="255"/>
      <c r="AU38" s="255"/>
      <c r="AV38" s="255"/>
      <c r="AW38" s="255"/>
      <c r="AX38" s="255"/>
      <c r="AY38" s="255"/>
      <c r="AZ38" s="256"/>
      <c r="BA38" s="256"/>
      <c r="BB38" s="256"/>
      <c r="BC38" s="256"/>
      <c r="BD38" s="256"/>
      <c r="BE38" s="257"/>
      <c r="BF38" s="257"/>
      <c r="BG38" s="257"/>
      <c r="BH38" s="257"/>
      <c r="BI38" s="257"/>
      <c r="BJ38" s="189"/>
      <c r="BK38" s="189"/>
      <c r="BL38" s="189"/>
      <c r="BM38" s="189"/>
      <c r="BN38" s="189"/>
      <c r="BO38" s="243"/>
      <c r="BP38" s="243"/>
      <c r="BQ38" s="214" t="n">
        <v>32</v>
      </c>
      <c r="BR38" s="223"/>
      <c r="BS38" s="224"/>
      <c r="BT38" s="224"/>
      <c r="BU38" s="224"/>
      <c r="BV38" s="224"/>
      <c r="BW38" s="224"/>
      <c r="BX38" s="224"/>
      <c r="BY38" s="224"/>
      <c r="BZ38" s="224"/>
      <c r="CA38" s="224"/>
      <c r="CB38" s="224"/>
      <c r="CC38" s="224"/>
      <c r="CD38" s="224"/>
      <c r="CE38" s="224"/>
      <c r="CF38" s="224"/>
      <c r="CG38" s="224"/>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6"/>
      <c r="DW38" s="226"/>
      <c r="DX38" s="226"/>
      <c r="DY38" s="226"/>
      <c r="DZ38" s="226"/>
      <c r="EA38" s="185"/>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6.25" hidden="false" customHeight="true" outlineLevel="0" collapsed="false">
      <c r="A39" s="245" t="n">
        <v>12</v>
      </c>
      <c r="B39" s="215"/>
      <c r="C39" s="215"/>
      <c r="D39" s="215"/>
      <c r="E39" s="215"/>
      <c r="F39" s="215"/>
      <c r="G39" s="215"/>
      <c r="H39" s="215"/>
      <c r="I39" s="215"/>
      <c r="J39" s="215"/>
      <c r="K39" s="215"/>
      <c r="L39" s="215"/>
      <c r="M39" s="215"/>
      <c r="N39" s="215"/>
      <c r="O39" s="215"/>
      <c r="P39" s="215"/>
      <c r="Q39" s="216"/>
      <c r="R39" s="216"/>
      <c r="S39" s="216"/>
      <c r="T39" s="216"/>
      <c r="U39" s="216"/>
      <c r="V39" s="217"/>
      <c r="W39" s="217"/>
      <c r="X39" s="217"/>
      <c r="Y39" s="217"/>
      <c r="Z39" s="217"/>
      <c r="AA39" s="218"/>
      <c r="AB39" s="218"/>
      <c r="AC39" s="218"/>
      <c r="AD39" s="218"/>
      <c r="AE39" s="218"/>
      <c r="AF39" s="219"/>
      <c r="AG39" s="219"/>
      <c r="AH39" s="219"/>
      <c r="AI39" s="219"/>
      <c r="AJ39" s="219"/>
      <c r="AK39" s="254"/>
      <c r="AL39" s="254"/>
      <c r="AM39" s="254"/>
      <c r="AN39" s="254"/>
      <c r="AO39" s="254"/>
      <c r="AP39" s="255"/>
      <c r="AQ39" s="255"/>
      <c r="AR39" s="255"/>
      <c r="AS39" s="255"/>
      <c r="AT39" s="255"/>
      <c r="AU39" s="255"/>
      <c r="AV39" s="255"/>
      <c r="AW39" s="255"/>
      <c r="AX39" s="255"/>
      <c r="AY39" s="255"/>
      <c r="AZ39" s="256"/>
      <c r="BA39" s="256"/>
      <c r="BB39" s="256"/>
      <c r="BC39" s="256"/>
      <c r="BD39" s="256"/>
      <c r="BE39" s="257"/>
      <c r="BF39" s="257"/>
      <c r="BG39" s="257"/>
      <c r="BH39" s="257"/>
      <c r="BI39" s="257"/>
      <c r="BJ39" s="189"/>
      <c r="BK39" s="189"/>
      <c r="BL39" s="189"/>
      <c r="BM39" s="189"/>
      <c r="BN39" s="189"/>
      <c r="BO39" s="243"/>
      <c r="BP39" s="243"/>
      <c r="BQ39" s="214" t="n">
        <v>33</v>
      </c>
      <c r="BR39" s="223"/>
      <c r="BS39" s="224"/>
      <c r="BT39" s="224"/>
      <c r="BU39" s="224"/>
      <c r="BV39" s="224"/>
      <c r="BW39" s="224"/>
      <c r="BX39" s="224"/>
      <c r="BY39" s="224"/>
      <c r="BZ39" s="224"/>
      <c r="CA39" s="224"/>
      <c r="CB39" s="224"/>
      <c r="CC39" s="224"/>
      <c r="CD39" s="224"/>
      <c r="CE39" s="224"/>
      <c r="CF39" s="224"/>
      <c r="CG39" s="224"/>
      <c r="CH39" s="225"/>
      <c r="CI39" s="225"/>
      <c r="CJ39" s="225"/>
      <c r="CK39" s="225"/>
      <c r="CL39" s="225"/>
      <c r="CM39" s="225"/>
      <c r="CN39" s="225"/>
      <c r="CO39" s="225"/>
      <c r="CP39" s="225"/>
      <c r="CQ39" s="225"/>
      <c r="CR39" s="225"/>
      <c r="CS39" s="225"/>
      <c r="CT39" s="225"/>
      <c r="CU39" s="225"/>
      <c r="CV39" s="225"/>
      <c r="CW39" s="225"/>
      <c r="CX39" s="225"/>
      <c r="CY39" s="225"/>
      <c r="CZ39" s="225"/>
      <c r="DA39" s="225"/>
      <c r="DB39" s="225"/>
      <c r="DC39" s="225"/>
      <c r="DD39" s="225"/>
      <c r="DE39" s="225"/>
      <c r="DF39" s="225"/>
      <c r="DG39" s="225"/>
      <c r="DH39" s="225"/>
      <c r="DI39" s="225"/>
      <c r="DJ39" s="225"/>
      <c r="DK39" s="225"/>
      <c r="DL39" s="225"/>
      <c r="DM39" s="225"/>
      <c r="DN39" s="225"/>
      <c r="DO39" s="225"/>
      <c r="DP39" s="225"/>
      <c r="DQ39" s="225"/>
      <c r="DR39" s="225"/>
      <c r="DS39" s="225"/>
      <c r="DT39" s="225"/>
      <c r="DU39" s="225"/>
      <c r="DV39" s="226"/>
      <c r="DW39" s="226"/>
      <c r="DX39" s="226"/>
      <c r="DY39" s="226"/>
      <c r="DZ39" s="226"/>
      <c r="EA39" s="185"/>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6.25" hidden="false" customHeight="true" outlineLevel="0" collapsed="false">
      <c r="A40" s="214" t="n">
        <v>13</v>
      </c>
      <c r="B40" s="215"/>
      <c r="C40" s="215"/>
      <c r="D40" s="215"/>
      <c r="E40" s="215"/>
      <c r="F40" s="215"/>
      <c r="G40" s="215"/>
      <c r="H40" s="215"/>
      <c r="I40" s="215"/>
      <c r="J40" s="215"/>
      <c r="K40" s="215"/>
      <c r="L40" s="215"/>
      <c r="M40" s="215"/>
      <c r="N40" s="215"/>
      <c r="O40" s="215"/>
      <c r="P40" s="215"/>
      <c r="Q40" s="216"/>
      <c r="R40" s="216"/>
      <c r="S40" s="216"/>
      <c r="T40" s="216"/>
      <c r="U40" s="216"/>
      <c r="V40" s="217"/>
      <c r="W40" s="217"/>
      <c r="X40" s="217"/>
      <c r="Y40" s="217"/>
      <c r="Z40" s="217"/>
      <c r="AA40" s="218"/>
      <c r="AB40" s="218"/>
      <c r="AC40" s="218"/>
      <c r="AD40" s="218"/>
      <c r="AE40" s="218"/>
      <c r="AF40" s="219"/>
      <c r="AG40" s="219"/>
      <c r="AH40" s="219"/>
      <c r="AI40" s="219"/>
      <c r="AJ40" s="219"/>
      <c r="AK40" s="254"/>
      <c r="AL40" s="254"/>
      <c r="AM40" s="254"/>
      <c r="AN40" s="254"/>
      <c r="AO40" s="254"/>
      <c r="AP40" s="255"/>
      <c r="AQ40" s="255"/>
      <c r="AR40" s="255"/>
      <c r="AS40" s="255"/>
      <c r="AT40" s="255"/>
      <c r="AU40" s="255"/>
      <c r="AV40" s="255"/>
      <c r="AW40" s="255"/>
      <c r="AX40" s="255"/>
      <c r="AY40" s="255"/>
      <c r="AZ40" s="256"/>
      <c r="BA40" s="256"/>
      <c r="BB40" s="256"/>
      <c r="BC40" s="256"/>
      <c r="BD40" s="256"/>
      <c r="BE40" s="257"/>
      <c r="BF40" s="257"/>
      <c r="BG40" s="257"/>
      <c r="BH40" s="257"/>
      <c r="BI40" s="257"/>
      <c r="BJ40" s="189"/>
      <c r="BK40" s="189"/>
      <c r="BL40" s="189"/>
      <c r="BM40" s="189"/>
      <c r="BN40" s="189"/>
      <c r="BO40" s="243"/>
      <c r="BP40" s="243"/>
      <c r="BQ40" s="214" t="n">
        <v>34</v>
      </c>
      <c r="BR40" s="223"/>
      <c r="BS40" s="224"/>
      <c r="BT40" s="224"/>
      <c r="BU40" s="224"/>
      <c r="BV40" s="224"/>
      <c r="BW40" s="224"/>
      <c r="BX40" s="224"/>
      <c r="BY40" s="224"/>
      <c r="BZ40" s="224"/>
      <c r="CA40" s="224"/>
      <c r="CB40" s="224"/>
      <c r="CC40" s="224"/>
      <c r="CD40" s="224"/>
      <c r="CE40" s="224"/>
      <c r="CF40" s="224"/>
      <c r="CG40" s="224"/>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5"/>
      <c r="DO40" s="225"/>
      <c r="DP40" s="225"/>
      <c r="DQ40" s="225"/>
      <c r="DR40" s="225"/>
      <c r="DS40" s="225"/>
      <c r="DT40" s="225"/>
      <c r="DU40" s="225"/>
      <c r="DV40" s="226"/>
      <c r="DW40" s="226"/>
      <c r="DX40" s="226"/>
      <c r="DY40" s="226"/>
      <c r="DZ40" s="226"/>
      <c r="EA40" s="185"/>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6.25" hidden="false" customHeight="true" outlineLevel="0" collapsed="false">
      <c r="A41" s="214" t="n">
        <v>14</v>
      </c>
      <c r="B41" s="215"/>
      <c r="C41" s="215"/>
      <c r="D41" s="215"/>
      <c r="E41" s="215"/>
      <c r="F41" s="215"/>
      <c r="G41" s="215"/>
      <c r="H41" s="215"/>
      <c r="I41" s="215"/>
      <c r="J41" s="215"/>
      <c r="K41" s="215"/>
      <c r="L41" s="215"/>
      <c r="M41" s="215"/>
      <c r="N41" s="215"/>
      <c r="O41" s="215"/>
      <c r="P41" s="215"/>
      <c r="Q41" s="216"/>
      <c r="R41" s="216"/>
      <c r="S41" s="216"/>
      <c r="T41" s="216"/>
      <c r="U41" s="216"/>
      <c r="V41" s="217"/>
      <c r="W41" s="217"/>
      <c r="X41" s="217"/>
      <c r="Y41" s="217"/>
      <c r="Z41" s="217"/>
      <c r="AA41" s="218"/>
      <c r="AB41" s="218"/>
      <c r="AC41" s="218"/>
      <c r="AD41" s="218"/>
      <c r="AE41" s="218"/>
      <c r="AF41" s="219"/>
      <c r="AG41" s="219"/>
      <c r="AH41" s="219"/>
      <c r="AI41" s="219"/>
      <c r="AJ41" s="219"/>
      <c r="AK41" s="254"/>
      <c r="AL41" s="254"/>
      <c r="AM41" s="254"/>
      <c r="AN41" s="254"/>
      <c r="AO41" s="254"/>
      <c r="AP41" s="255"/>
      <c r="AQ41" s="255"/>
      <c r="AR41" s="255"/>
      <c r="AS41" s="255"/>
      <c r="AT41" s="255"/>
      <c r="AU41" s="255"/>
      <c r="AV41" s="255"/>
      <c r="AW41" s="255"/>
      <c r="AX41" s="255"/>
      <c r="AY41" s="255"/>
      <c r="AZ41" s="256"/>
      <c r="BA41" s="256"/>
      <c r="BB41" s="256"/>
      <c r="BC41" s="256"/>
      <c r="BD41" s="256"/>
      <c r="BE41" s="257"/>
      <c r="BF41" s="257"/>
      <c r="BG41" s="257"/>
      <c r="BH41" s="257"/>
      <c r="BI41" s="257"/>
      <c r="BJ41" s="189"/>
      <c r="BK41" s="189"/>
      <c r="BL41" s="189"/>
      <c r="BM41" s="189"/>
      <c r="BN41" s="189"/>
      <c r="BO41" s="243"/>
      <c r="BP41" s="243"/>
      <c r="BQ41" s="214" t="n">
        <v>35</v>
      </c>
      <c r="BR41" s="223"/>
      <c r="BS41" s="224"/>
      <c r="BT41" s="224"/>
      <c r="BU41" s="224"/>
      <c r="BV41" s="224"/>
      <c r="BW41" s="224"/>
      <c r="BX41" s="224"/>
      <c r="BY41" s="224"/>
      <c r="BZ41" s="224"/>
      <c r="CA41" s="224"/>
      <c r="CB41" s="224"/>
      <c r="CC41" s="224"/>
      <c r="CD41" s="224"/>
      <c r="CE41" s="224"/>
      <c r="CF41" s="224"/>
      <c r="CG41" s="224"/>
      <c r="CH41" s="225"/>
      <c r="CI41" s="225"/>
      <c r="CJ41" s="225"/>
      <c r="CK41" s="225"/>
      <c r="CL41" s="225"/>
      <c r="CM41" s="225"/>
      <c r="CN41" s="225"/>
      <c r="CO41" s="225"/>
      <c r="CP41" s="225"/>
      <c r="CQ41" s="225"/>
      <c r="CR41" s="225"/>
      <c r="CS41" s="225"/>
      <c r="CT41" s="225"/>
      <c r="CU41" s="225"/>
      <c r="CV41" s="225"/>
      <c r="CW41" s="225"/>
      <c r="CX41" s="225"/>
      <c r="CY41" s="225"/>
      <c r="CZ41" s="225"/>
      <c r="DA41" s="225"/>
      <c r="DB41" s="225"/>
      <c r="DC41" s="225"/>
      <c r="DD41" s="225"/>
      <c r="DE41" s="225"/>
      <c r="DF41" s="225"/>
      <c r="DG41" s="225"/>
      <c r="DH41" s="225"/>
      <c r="DI41" s="225"/>
      <c r="DJ41" s="225"/>
      <c r="DK41" s="225"/>
      <c r="DL41" s="225"/>
      <c r="DM41" s="225"/>
      <c r="DN41" s="225"/>
      <c r="DO41" s="225"/>
      <c r="DP41" s="225"/>
      <c r="DQ41" s="225"/>
      <c r="DR41" s="225"/>
      <c r="DS41" s="225"/>
      <c r="DT41" s="225"/>
      <c r="DU41" s="225"/>
      <c r="DV41" s="226"/>
      <c r="DW41" s="226"/>
      <c r="DX41" s="226"/>
      <c r="DY41" s="226"/>
      <c r="DZ41" s="226"/>
      <c r="EA41" s="185"/>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6.25" hidden="false" customHeight="true" outlineLevel="0" collapsed="false">
      <c r="A42" s="214" t="n">
        <v>15</v>
      </c>
      <c r="B42" s="215"/>
      <c r="C42" s="215"/>
      <c r="D42" s="215"/>
      <c r="E42" s="215"/>
      <c r="F42" s="215"/>
      <c r="G42" s="215"/>
      <c r="H42" s="215"/>
      <c r="I42" s="215"/>
      <c r="J42" s="215"/>
      <c r="K42" s="215"/>
      <c r="L42" s="215"/>
      <c r="M42" s="215"/>
      <c r="N42" s="215"/>
      <c r="O42" s="215"/>
      <c r="P42" s="215"/>
      <c r="Q42" s="216"/>
      <c r="R42" s="216"/>
      <c r="S42" s="216"/>
      <c r="T42" s="216"/>
      <c r="U42" s="216"/>
      <c r="V42" s="217"/>
      <c r="W42" s="217"/>
      <c r="X42" s="217"/>
      <c r="Y42" s="217"/>
      <c r="Z42" s="217"/>
      <c r="AA42" s="218"/>
      <c r="AB42" s="218"/>
      <c r="AC42" s="218"/>
      <c r="AD42" s="218"/>
      <c r="AE42" s="218"/>
      <c r="AF42" s="219"/>
      <c r="AG42" s="219"/>
      <c r="AH42" s="219"/>
      <c r="AI42" s="219"/>
      <c r="AJ42" s="219"/>
      <c r="AK42" s="254"/>
      <c r="AL42" s="254"/>
      <c r="AM42" s="254"/>
      <c r="AN42" s="254"/>
      <c r="AO42" s="254"/>
      <c r="AP42" s="255"/>
      <c r="AQ42" s="255"/>
      <c r="AR42" s="255"/>
      <c r="AS42" s="255"/>
      <c r="AT42" s="255"/>
      <c r="AU42" s="255"/>
      <c r="AV42" s="255"/>
      <c r="AW42" s="255"/>
      <c r="AX42" s="255"/>
      <c r="AY42" s="255"/>
      <c r="AZ42" s="256"/>
      <c r="BA42" s="256"/>
      <c r="BB42" s="256"/>
      <c r="BC42" s="256"/>
      <c r="BD42" s="256"/>
      <c r="BE42" s="257"/>
      <c r="BF42" s="257"/>
      <c r="BG42" s="257"/>
      <c r="BH42" s="257"/>
      <c r="BI42" s="257"/>
      <c r="BJ42" s="189"/>
      <c r="BK42" s="189"/>
      <c r="BL42" s="189"/>
      <c r="BM42" s="189"/>
      <c r="BN42" s="189"/>
      <c r="BO42" s="243"/>
      <c r="BP42" s="243"/>
      <c r="BQ42" s="214" t="n">
        <v>36</v>
      </c>
      <c r="BR42" s="223"/>
      <c r="BS42" s="224"/>
      <c r="BT42" s="224"/>
      <c r="BU42" s="224"/>
      <c r="BV42" s="224"/>
      <c r="BW42" s="224"/>
      <c r="BX42" s="224"/>
      <c r="BY42" s="224"/>
      <c r="BZ42" s="224"/>
      <c r="CA42" s="224"/>
      <c r="CB42" s="224"/>
      <c r="CC42" s="224"/>
      <c r="CD42" s="224"/>
      <c r="CE42" s="224"/>
      <c r="CF42" s="224"/>
      <c r="CG42" s="224"/>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6"/>
      <c r="DW42" s="226"/>
      <c r="DX42" s="226"/>
      <c r="DY42" s="226"/>
      <c r="DZ42" s="226"/>
      <c r="EA42" s="185"/>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26.25" hidden="false" customHeight="true" outlineLevel="0" collapsed="false">
      <c r="A43" s="214" t="n">
        <v>16</v>
      </c>
      <c r="B43" s="215"/>
      <c r="C43" s="215"/>
      <c r="D43" s="215"/>
      <c r="E43" s="215"/>
      <c r="F43" s="215"/>
      <c r="G43" s="215"/>
      <c r="H43" s="215"/>
      <c r="I43" s="215"/>
      <c r="J43" s="215"/>
      <c r="K43" s="215"/>
      <c r="L43" s="215"/>
      <c r="M43" s="215"/>
      <c r="N43" s="215"/>
      <c r="O43" s="215"/>
      <c r="P43" s="215"/>
      <c r="Q43" s="216"/>
      <c r="R43" s="216"/>
      <c r="S43" s="216"/>
      <c r="T43" s="216"/>
      <c r="U43" s="216"/>
      <c r="V43" s="217"/>
      <c r="W43" s="217"/>
      <c r="X43" s="217"/>
      <c r="Y43" s="217"/>
      <c r="Z43" s="217"/>
      <c r="AA43" s="218"/>
      <c r="AB43" s="218"/>
      <c r="AC43" s="218"/>
      <c r="AD43" s="218"/>
      <c r="AE43" s="218"/>
      <c r="AF43" s="219"/>
      <c r="AG43" s="219"/>
      <c r="AH43" s="219"/>
      <c r="AI43" s="219"/>
      <c r="AJ43" s="219"/>
      <c r="AK43" s="254"/>
      <c r="AL43" s="254"/>
      <c r="AM43" s="254"/>
      <c r="AN43" s="254"/>
      <c r="AO43" s="254"/>
      <c r="AP43" s="255"/>
      <c r="AQ43" s="255"/>
      <c r="AR43" s="255"/>
      <c r="AS43" s="255"/>
      <c r="AT43" s="255"/>
      <c r="AU43" s="255"/>
      <c r="AV43" s="255"/>
      <c r="AW43" s="255"/>
      <c r="AX43" s="255"/>
      <c r="AY43" s="255"/>
      <c r="AZ43" s="256"/>
      <c r="BA43" s="256"/>
      <c r="BB43" s="256"/>
      <c r="BC43" s="256"/>
      <c r="BD43" s="256"/>
      <c r="BE43" s="257"/>
      <c r="BF43" s="257"/>
      <c r="BG43" s="257"/>
      <c r="BH43" s="257"/>
      <c r="BI43" s="257"/>
      <c r="BJ43" s="189"/>
      <c r="BK43" s="189"/>
      <c r="BL43" s="189"/>
      <c r="BM43" s="189"/>
      <c r="BN43" s="189"/>
      <c r="BO43" s="243"/>
      <c r="BP43" s="243"/>
      <c r="BQ43" s="214" t="n">
        <v>37</v>
      </c>
      <c r="BR43" s="223"/>
      <c r="BS43" s="224"/>
      <c r="BT43" s="224"/>
      <c r="BU43" s="224"/>
      <c r="BV43" s="224"/>
      <c r="BW43" s="224"/>
      <c r="BX43" s="224"/>
      <c r="BY43" s="224"/>
      <c r="BZ43" s="224"/>
      <c r="CA43" s="224"/>
      <c r="CB43" s="224"/>
      <c r="CC43" s="224"/>
      <c r="CD43" s="224"/>
      <c r="CE43" s="224"/>
      <c r="CF43" s="224"/>
      <c r="CG43" s="224"/>
      <c r="CH43" s="225"/>
      <c r="CI43" s="225"/>
      <c r="CJ43" s="225"/>
      <c r="CK43" s="225"/>
      <c r="CL43" s="225"/>
      <c r="CM43" s="225"/>
      <c r="CN43" s="225"/>
      <c r="CO43" s="225"/>
      <c r="CP43" s="225"/>
      <c r="CQ43" s="225"/>
      <c r="CR43" s="225"/>
      <c r="CS43" s="225"/>
      <c r="CT43" s="225"/>
      <c r="CU43" s="225"/>
      <c r="CV43" s="225"/>
      <c r="CW43" s="225"/>
      <c r="CX43" s="225"/>
      <c r="CY43" s="225"/>
      <c r="CZ43" s="225"/>
      <c r="DA43" s="225"/>
      <c r="DB43" s="225"/>
      <c r="DC43" s="225"/>
      <c r="DD43" s="225"/>
      <c r="DE43" s="225"/>
      <c r="DF43" s="225"/>
      <c r="DG43" s="225"/>
      <c r="DH43" s="225"/>
      <c r="DI43" s="225"/>
      <c r="DJ43" s="225"/>
      <c r="DK43" s="225"/>
      <c r="DL43" s="225"/>
      <c r="DM43" s="225"/>
      <c r="DN43" s="225"/>
      <c r="DO43" s="225"/>
      <c r="DP43" s="225"/>
      <c r="DQ43" s="225"/>
      <c r="DR43" s="225"/>
      <c r="DS43" s="225"/>
      <c r="DT43" s="225"/>
      <c r="DU43" s="225"/>
      <c r="DV43" s="226"/>
      <c r="DW43" s="226"/>
      <c r="DX43" s="226"/>
      <c r="DY43" s="226"/>
      <c r="DZ43" s="226"/>
      <c r="EA43" s="185"/>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26.25" hidden="false" customHeight="true" outlineLevel="0" collapsed="false">
      <c r="A44" s="214" t="n">
        <v>17</v>
      </c>
      <c r="B44" s="215"/>
      <c r="C44" s="215"/>
      <c r="D44" s="215"/>
      <c r="E44" s="215"/>
      <c r="F44" s="215"/>
      <c r="G44" s="215"/>
      <c r="H44" s="215"/>
      <c r="I44" s="215"/>
      <c r="J44" s="215"/>
      <c r="K44" s="215"/>
      <c r="L44" s="215"/>
      <c r="M44" s="215"/>
      <c r="N44" s="215"/>
      <c r="O44" s="215"/>
      <c r="P44" s="215"/>
      <c r="Q44" s="216"/>
      <c r="R44" s="216"/>
      <c r="S44" s="216"/>
      <c r="T44" s="216"/>
      <c r="U44" s="216"/>
      <c r="V44" s="217"/>
      <c r="W44" s="217"/>
      <c r="X44" s="217"/>
      <c r="Y44" s="217"/>
      <c r="Z44" s="217"/>
      <c r="AA44" s="218"/>
      <c r="AB44" s="218"/>
      <c r="AC44" s="218"/>
      <c r="AD44" s="218"/>
      <c r="AE44" s="218"/>
      <c r="AF44" s="219"/>
      <c r="AG44" s="219"/>
      <c r="AH44" s="219"/>
      <c r="AI44" s="219"/>
      <c r="AJ44" s="219"/>
      <c r="AK44" s="254"/>
      <c r="AL44" s="254"/>
      <c r="AM44" s="254"/>
      <c r="AN44" s="254"/>
      <c r="AO44" s="254"/>
      <c r="AP44" s="255"/>
      <c r="AQ44" s="255"/>
      <c r="AR44" s="255"/>
      <c r="AS44" s="255"/>
      <c r="AT44" s="255"/>
      <c r="AU44" s="255"/>
      <c r="AV44" s="255"/>
      <c r="AW44" s="255"/>
      <c r="AX44" s="255"/>
      <c r="AY44" s="255"/>
      <c r="AZ44" s="256"/>
      <c r="BA44" s="256"/>
      <c r="BB44" s="256"/>
      <c r="BC44" s="256"/>
      <c r="BD44" s="256"/>
      <c r="BE44" s="257"/>
      <c r="BF44" s="257"/>
      <c r="BG44" s="257"/>
      <c r="BH44" s="257"/>
      <c r="BI44" s="257"/>
      <c r="BJ44" s="189"/>
      <c r="BK44" s="189"/>
      <c r="BL44" s="189"/>
      <c r="BM44" s="189"/>
      <c r="BN44" s="189"/>
      <c r="BO44" s="243"/>
      <c r="BP44" s="243"/>
      <c r="BQ44" s="214" t="n">
        <v>38</v>
      </c>
      <c r="BR44" s="223"/>
      <c r="BS44" s="224"/>
      <c r="BT44" s="224"/>
      <c r="BU44" s="224"/>
      <c r="BV44" s="224"/>
      <c r="BW44" s="224"/>
      <c r="BX44" s="224"/>
      <c r="BY44" s="224"/>
      <c r="BZ44" s="224"/>
      <c r="CA44" s="224"/>
      <c r="CB44" s="224"/>
      <c r="CC44" s="224"/>
      <c r="CD44" s="224"/>
      <c r="CE44" s="224"/>
      <c r="CF44" s="224"/>
      <c r="CG44" s="224"/>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5"/>
      <c r="DO44" s="225"/>
      <c r="DP44" s="225"/>
      <c r="DQ44" s="225"/>
      <c r="DR44" s="225"/>
      <c r="DS44" s="225"/>
      <c r="DT44" s="225"/>
      <c r="DU44" s="225"/>
      <c r="DV44" s="226"/>
      <c r="DW44" s="226"/>
      <c r="DX44" s="226"/>
      <c r="DY44" s="226"/>
      <c r="DZ44" s="226"/>
      <c r="EA44" s="185"/>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6.25" hidden="false" customHeight="true" outlineLevel="0" collapsed="false">
      <c r="A45" s="214" t="n">
        <v>18</v>
      </c>
      <c r="B45" s="215"/>
      <c r="C45" s="215"/>
      <c r="D45" s="215"/>
      <c r="E45" s="215"/>
      <c r="F45" s="215"/>
      <c r="G45" s="215"/>
      <c r="H45" s="215"/>
      <c r="I45" s="215"/>
      <c r="J45" s="215"/>
      <c r="K45" s="215"/>
      <c r="L45" s="215"/>
      <c r="M45" s="215"/>
      <c r="N45" s="215"/>
      <c r="O45" s="215"/>
      <c r="P45" s="215"/>
      <c r="Q45" s="216"/>
      <c r="R45" s="216"/>
      <c r="S45" s="216"/>
      <c r="T45" s="216"/>
      <c r="U45" s="216"/>
      <c r="V45" s="217"/>
      <c r="W45" s="217"/>
      <c r="X45" s="217"/>
      <c r="Y45" s="217"/>
      <c r="Z45" s="217"/>
      <c r="AA45" s="218"/>
      <c r="AB45" s="218"/>
      <c r="AC45" s="218"/>
      <c r="AD45" s="218"/>
      <c r="AE45" s="218"/>
      <c r="AF45" s="219"/>
      <c r="AG45" s="219"/>
      <c r="AH45" s="219"/>
      <c r="AI45" s="219"/>
      <c r="AJ45" s="219"/>
      <c r="AK45" s="254"/>
      <c r="AL45" s="254"/>
      <c r="AM45" s="254"/>
      <c r="AN45" s="254"/>
      <c r="AO45" s="254"/>
      <c r="AP45" s="255"/>
      <c r="AQ45" s="255"/>
      <c r="AR45" s="255"/>
      <c r="AS45" s="255"/>
      <c r="AT45" s="255"/>
      <c r="AU45" s="255"/>
      <c r="AV45" s="255"/>
      <c r="AW45" s="255"/>
      <c r="AX45" s="255"/>
      <c r="AY45" s="255"/>
      <c r="AZ45" s="256"/>
      <c r="BA45" s="256"/>
      <c r="BB45" s="256"/>
      <c r="BC45" s="256"/>
      <c r="BD45" s="256"/>
      <c r="BE45" s="257"/>
      <c r="BF45" s="257"/>
      <c r="BG45" s="257"/>
      <c r="BH45" s="257"/>
      <c r="BI45" s="257"/>
      <c r="BJ45" s="189"/>
      <c r="BK45" s="189"/>
      <c r="BL45" s="189"/>
      <c r="BM45" s="189"/>
      <c r="BN45" s="189"/>
      <c r="BO45" s="243"/>
      <c r="BP45" s="243"/>
      <c r="BQ45" s="214" t="n">
        <v>39</v>
      </c>
      <c r="BR45" s="223"/>
      <c r="BS45" s="224"/>
      <c r="BT45" s="224"/>
      <c r="BU45" s="224"/>
      <c r="BV45" s="224"/>
      <c r="BW45" s="224"/>
      <c r="BX45" s="224"/>
      <c r="BY45" s="224"/>
      <c r="BZ45" s="224"/>
      <c r="CA45" s="224"/>
      <c r="CB45" s="224"/>
      <c r="CC45" s="224"/>
      <c r="CD45" s="224"/>
      <c r="CE45" s="224"/>
      <c r="CF45" s="224"/>
      <c r="CG45" s="224"/>
      <c r="CH45" s="225"/>
      <c r="CI45" s="225"/>
      <c r="CJ45" s="225"/>
      <c r="CK45" s="225"/>
      <c r="CL45" s="225"/>
      <c r="CM45" s="225"/>
      <c r="CN45" s="225"/>
      <c r="CO45" s="225"/>
      <c r="CP45" s="225"/>
      <c r="CQ45" s="225"/>
      <c r="CR45" s="225"/>
      <c r="CS45" s="225"/>
      <c r="CT45" s="225"/>
      <c r="CU45" s="225"/>
      <c r="CV45" s="225"/>
      <c r="CW45" s="225"/>
      <c r="CX45" s="225"/>
      <c r="CY45" s="225"/>
      <c r="CZ45" s="225"/>
      <c r="DA45" s="225"/>
      <c r="DB45" s="225"/>
      <c r="DC45" s="225"/>
      <c r="DD45" s="225"/>
      <c r="DE45" s="225"/>
      <c r="DF45" s="225"/>
      <c r="DG45" s="225"/>
      <c r="DH45" s="225"/>
      <c r="DI45" s="225"/>
      <c r="DJ45" s="225"/>
      <c r="DK45" s="225"/>
      <c r="DL45" s="225"/>
      <c r="DM45" s="225"/>
      <c r="DN45" s="225"/>
      <c r="DO45" s="225"/>
      <c r="DP45" s="225"/>
      <c r="DQ45" s="225"/>
      <c r="DR45" s="225"/>
      <c r="DS45" s="225"/>
      <c r="DT45" s="225"/>
      <c r="DU45" s="225"/>
      <c r="DV45" s="226"/>
      <c r="DW45" s="226"/>
      <c r="DX45" s="226"/>
      <c r="DY45" s="226"/>
      <c r="DZ45" s="226"/>
      <c r="EA45" s="185"/>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26.25" hidden="false" customHeight="true" outlineLevel="0" collapsed="false">
      <c r="A46" s="214" t="n">
        <v>19</v>
      </c>
      <c r="B46" s="215"/>
      <c r="C46" s="215"/>
      <c r="D46" s="215"/>
      <c r="E46" s="215"/>
      <c r="F46" s="215"/>
      <c r="G46" s="215"/>
      <c r="H46" s="215"/>
      <c r="I46" s="215"/>
      <c r="J46" s="215"/>
      <c r="K46" s="215"/>
      <c r="L46" s="215"/>
      <c r="M46" s="215"/>
      <c r="N46" s="215"/>
      <c r="O46" s="215"/>
      <c r="P46" s="215"/>
      <c r="Q46" s="216"/>
      <c r="R46" s="216"/>
      <c r="S46" s="216"/>
      <c r="T46" s="216"/>
      <c r="U46" s="216"/>
      <c r="V46" s="217"/>
      <c r="W46" s="217"/>
      <c r="X46" s="217"/>
      <c r="Y46" s="217"/>
      <c r="Z46" s="217"/>
      <c r="AA46" s="218"/>
      <c r="AB46" s="218"/>
      <c r="AC46" s="218"/>
      <c r="AD46" s="218"/>
      <c r="AE46" s="218"/>
      <c r="AF46" s="219"/>
      <c r="AG46" s="219"/>
      <c r="AH46" s="219"/>
      <c r="AI46" s="219"/>
      <c r="AJ46" s="219"/>
      <c r="AK46" s="254"/>
      <c r="AL46" s="254"/>
      <c r="AM46" s="254"/>
      <c r="AN46" s="254"/>
      <c r="AO46" s="254"/>
      <c r="AP46" s="255"/>
      <c r="AQ46" s="255"/>
      <c r="AR46" s="255"/>
      <c r="AS46" s="255"/>
      <c r="AT46" s="255"/>
      <c r="AU46" s="255"/>
      <c r="AV46" s="255"/>
      <c r="AW46" s="255"/>
      <c r="AX46" s="255"/>
      <c r="AY46" s="255"/>
      <c r="AZ46" s="256"/>
      <c r="BA46" s="256"/>
      <c r="BB46" s="256"/>
      <c r="BC46" s="256"/>
      <c r="BD46" s="256"/>
      <c r="BE46" s="257"/>
      <c r="BF46" s="257"/>
      <c r="BG46" s="257"/>
      <c r="BH46" s="257"/>
      <c r="BI46" s="257"/>
      <c r="BJ46" s="189"/>
      <c r="BK46" s="189"/>
      <c r="BL46" s="189"/>
      <c r="BM46" s="189"/>
      <c r="BN46" s="189"/>
      <c r="BO46" s="243"/>
      <c r="BP46" s="243"/>
      <c r="BQ46" s="214" t="n">
        <v>40</v>
      </c>
      <c r="BR46" s="223"/>
      <c r="BS46" s="224"/>
      <c r="BT46" s="224"/>
      <c r="BU46" s="224"/>
      <c r="BV46" s="224"/>
      <c r="BW46" s="224"/>
      <c r="BX46" s="224"/>
      <c r="BY46" s="224"/>
      <c r="BZ46" s="224"/>
      <c r="CA46" s="224"/>
      <c r="CB46" s="224"/>
      <c r="CC46" s="224"/>
      <c r="CD46" s="224"/>
      <c r="CE46" s="224"/>
      <c r="CF46" s="224"/>
      <c r="CG46" s="224"/>
      <c r="CH46" s="225"/>
      <c r="CI46" s="225"/>
      <c r="CJ46" s="225"/>
      <c r="CK46" s="225"/>
      <c r="CL46" s="225"/>
      <c r="CM46" s="225"/>
      <c r="CN46" s="225"/>
      <c r="CO46" s="225"/>
      <c r="CP46" s="225"/>
      <c r="CQ46" s="225"/>
      <c r="CR46" s="225"/>
      <c r="CS46" s="225"/>
      <c r="CT46" s="225"/>
      <c r="CU46" s="225"/>
      <c r="CV46" s="225"/>
      <c r="CW46" s="225"/>
      <c r="CX46" s="225"/>
      <c r="CY46" s="225"/>
      <c r="CZ46" s="225"/>
      <c r="DA46" s="225"/>
      <c r="DB46" s="225"/>
      <c r="DC46" s="225"/>
      <c r="DD46" s="225"/>
      <c r="DE46" s="225"/>
      <c r="DF46" s="225"/>
      <c r="DG46" s="225"/>
      <c r="DH46" s="225"/>
      <c r="DI46" s="225"/>
      <c r="DJ46" s="225"/>
      <c r="DK46" s="225"/>
      <c r="DL46" s="225"/>
      <c r="DM46" s="225"/>
      <c r="DN46" s="225"/>
      <c r="DO46" s="225"/>
      <c r="DP46" s="225"/>
      <c r="DQ46" s="225"/>
      <c r="DR46" s="225"/>
      <c r="DS46" s="225"/>
      <c r="DT46" s="225"/>
      <c r="DU46" s="225"/>
      <c r="DV46" s="226"/>
      <c r="DW46" s="226"/>
      <c r="DX46" s="226"/>
      <c r="DY46" s="226"/>
      <c r="DZ46" s="226"/>
      <c r="EA46" s="185"/>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26.25" hidden="false" customHeight="true" outlineLevel="0" collapsed="false">
      <c r="A47" s="214" t="n">
        <v>20</v>
      </c>
      <c r="B47" s="215"/>
      <c r="C47" s="215"/>
      <c r="D47" s="215"/>
      <c r="E47" s="215"/>
      <c r="F47" s="215"/>
      <c r="G47" s="215"/>
      <c r="H47" s="215"/>
      <c r="I47" s="215"/>
      <c r="J47" s="215"/>
      <c r="K47" s="215"/>
      <c r="L47" s="215"/>
      <c r="M47" s="215"/>
      <c r="N47" s="215"/>
      <c r="O47" s="215"/>
      <c r="P47" s="215"/>
      <c r="Q47" s="216"/>
      <c r="R47" s="216"/>
      <c r="S47" s="216"/>
      <c r="T47" s="216"/>
      <c r="U47" s="216"/>
      <c r="V47" s="217"/>
      <c r="W47" s="217"/>
      <c r="X47" s="217"/>
      <c r="Y47" s="217"/>
      <c r="Z47" s="217"/>
      <c r="AA47" s="218"/>
      <c r="AB47" s="218"/>
      <c r="AC47" s="218"/>
      <c r="AD47" s="218"/>
      <c r="AE47" s="218"/>
      <c r="AF47" s="219"/>
      <c r="AG47" s="219"/>
      <c r="AH47" s="219"/>
      <c r="AI47" s="219"/>
      <c r="AJ47" s="219"/>
      <c r="AK47" s="254"/>
      <c r="AL47" s="254"/>
      <c r="AM47" s="254"/>
      <c r="AN47" s="254"/>
      <c r="AO47" s="254"/>
      <c r="AP47" s="255"/>
      <c r="AQ47" s="255"/>
      <c r="AR47" s="255"/>
      <c r="AS47" s="255"/>
      <c r="AT47" s="255"/>
      <c r="AU47" s="255"/>
      <c r="AV47" s="255"/>
      <c r="AW47" s="255"/>
      <c r="AX47" s="255"/>
      <c r="AY47" s="255"/>
      <c r="AZ47" s="256"/>
      <c r="BA47" s="256"/>
      <c r="BB47" s="256"/>
      <c r="BC47" s="256"/>
      <c r="BD47" s="256"/>
      <c r="BE47" s="257"/>
      <c r="BF47" s="257"/>
      <c r="BG47" s="257"/>
      <c r="BH47" s="257"/>
      <c r="BI47" s="257"/>
      <c r="BJ47" s="189"/>
      <c r="BK47" s="189"/>
      <c r="BL47" s="189"/>
      <c r="BM47" s="189"/>
      <c r="BN47" s="189"/>
      <c r="BO47" s="243"/>
      <c r="BP47" s="243"/>
      <c r="BQ47" s="214" t="n">
        <v>41</v>
      </c>
      <c r="BR47" s="223"/>
      <c r="BS47" s="224"/>
      <c r="BT47" s="224"/>
      <c r="BU47" s="224"/>
      <c r="BV47" s="224"/>
      <c r="BW47" s="224"/>
      <c r="BX47" s="224"/>
      <c r="BY47" s="224"/>
      <c r="BZ47" s="224"/>
      <c r="CA47" s="224"/>
      <c r="CB47" s="224"/>
      <c r="CC47" s="224"/>
      <c r="CD47" s="224"/>
      <c r="CE47" s="224"/>
      <c r="CF47" s="224"/>
      <c r="CG47" s="224"/>
      <c r="CH47" s="225"/>
      <c r="CI47" s="225"/>
      <c r="CJ47" s="225"/>
      <c r="CK47" s="225"/>
      <c r="CL47" s="225"/>
      <c r="CM47" s="225"/>
      <c r="CN47" s="225"/>
      <c r="CO47" s="225"/>
      <c r="CP47" s="225"/>
      <c r="CQ47" s="225"/>
      <c r="CR47" s="225"/>
      <c r="CS47" s="225"/>
      <c r="CT47" s="225"/>
      <c r="CU47" s="225"/>
      <c r="CV47" s="225"/>
      <c r="CW47" s="225"/>
      <c r="CX47" s="225"/>
      <c r="CY47" s="225"/>
      <c r="CZ47" s="225"/>
      <c r="DA47" s="225"/>
      <c r="DB47" s="225"/>
      <c r="DC47" s="225"/>
      <c r="DD47" s="225"/>
      <c r="DE47" s="225"/>
      <c r="DF47" s="225"/>
      <c r="DG47" s="225"/>
      <c r="DH47" s="225"/>
      <c r="DI47" s="225"/>
      <c r="DJ47" s="225"/>
      <c r="DK47" s="225"/>
      <c r="DL47" s="225"/>
      <c r="DM47" s="225"/>
      <c r="DN47" s="225"/>
      <c r="DO47" s="225"/>
      <c r="DP47" s="225"/>
      <c r="DQ47" s="225"/>
      <c r="DR47" s="225"/>
      <c r="DS47" s="225"/>
      <c r="DT47" s="225"/>
      <c r="DU47" s="225"/>
      <c r="DV47" s="226"/>
      <c r="DW47" s="226"/>
      <c r="DX47" s="226"/>
      <c r="DY47" s="226"/>
      <c r="DZ47" s="226"/>
      <c r="EA47" s="185"/>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26.25" hidden="false" customHeight="true" outlineLevel="0" collapsed="false">
      <c r="A48" s="214" t="n">
        <v>21</v>
      </c>
      <c r="B48" s="215"/>
      <c r="C48" s="215"/>
      <c r="D48" s="215"/>
      <c r="E48" s="215"/>
      <c r="F48" s="215"/>
      <c r="G48" s="215"/>
      <c r="H48" s="215"/>
      <c r="I48" s="215"/>
      <c r="J48" s="215"/>
      <c r="K48" s="215"/>
      <c r="L48" s="215"/>
      <c r="M48" s="215"/>
      <c r="N48" s="215"/>
      <c r="O48" s="215"/>
      <c r="P48" s="215"/>
      <c r="Q48" s="216"/>
      <c r="R48" s="216"/>
      <c r="S48" s="216"/>
      <c r="T48" s="216"/>
      <c r="U48" s="216"/>
      <c r="V48" s="217"/>
      <c r="W48" s="217"/>
      <c r="X48" s="217"/>
      <c r="Y48" s="217"/>
      <c r="Z48" s="217"/>
      <c r="AA48" s="218"/>
      <c r="AB48" s="218"/>
      <c r="AC48" s="218"/>
      <c r="AD48" s="218"/>
      <c r="AE48" s="218"/>
      <c r="AF48" s="219"/>
      <c r="AG48" s="219"/>
      <c r="AH48" s="219"/>
      <c r="AI48" s="219"/>
      <c r="AJ48" s="219"/>
      <c r="AK48" s="254"/>
      <c r="AL48" s="254"/>
      <c r="AM48" s="254"/>
      <c r="AN48" s="254"/>
      <c r="AO48" s="254"/>
      <c r="AP48" s="255"/>
      <c r="AQ48" s="255"/>
      <c r="AR48" s="255"/>
      <c r="AS48" s="255"/>
      <c r="AT48" s="255"/>
      <c r="AU48" s="255"/>
      <c r="AV48" s="255"/>
      <c r="AW48" s="255"/>
      <c r="AX48" s="255"/>
      <c r="AY48" s="255"/>
      <c r="AZ48" s="256"/>
      <c r="BA48" s="256"/>
      <c r="BB48" s="256"/>
      <c r="BC48" s="256"/>
      <c r="BD48" s="256"/>
      <c r="BE48" s="257"/>
      <c r="BF48" s="257"/>
      <c r="BG48" s="257"/>
      <c r="BH48" s="257"/>
      <c r="BI48" s="257"/>
      <c r="BJ48" s="189"/>
      <c r="BK48" s="189"/>
      <c r="BL48" s="189"/>
      <c r="BM48" s="189"/>
      <c r="BN48" s="189"/>
      <c r="BO48" s="243"/>
      <c r="BP48" s="243"/>
      <c r="BQ48" s="214" t="n">
        <v>42</v>
      </c>
      <c r="BR48" s="223"/>
      <c r="BS48" s="224"/>
      <c r="BT48" s="224"/>
      <c r="BU48" s="224"/>
      <c r="BV48" s="224"/>
      <c r="BW48" s="224"/>
      <c r="BX48" s="224"/>
      <c r="BY48" s="224"/>
      <c r="BZ48" s="224"/>
      <c r="CA48" s="224"/>
      <c r="CB48" s="224"/>
      <c r="CC48" s="224"/>
      <c r="CD48" s="224"/>
      <c r="CE48" s="224"/>
      <c r="CF48" s="224"/>
      <c r="CG48" s="224"/>
      <c r="CH48" s="225"/>
      <c r="CI48" s="225"/>
      <c r="CJ48" s="225"/>
      <c r="CK48" s="225"/>
      <c r="CL48" s="225"/>
      <c r="CM48" s="225"/>
      <c r="CN48" s="225"/>
      <c r="CO48" s="225"/>
      <c r="CP48" s="225"/>
      <c r="CQ48" s="225"/>
      <c r="CR48" s="225"/>
      <c r="CS48" s="225"/>
      <c r="CT48" s="225"/>
      <c r="CU48" s="225"/>
      <c r="CV48" s="225"/>
      <c r="CW48" s="225"/>
      <c r="CX48" s="225"/>
      <c r="CY48" s="225"/>
      <c r="CZ48" s="225"/>
      <c r="DA48" s="225"/>
      <c r="DB48" s="225"/>
      <c r="DC48" s="225"/>
      <c r="DD48" s="225"/>
      <c r="DE48" s="225"/>
      <c r="DF48" s="225"/>
      <c r="DG48" s="225"/>
      <c r="DH48" s="225"/>
      <c r="DI48" s="225"/>
      <c r="DJ48" s="225"/>
      <c r="DK48" s="225"/>
      <c r="DL48" s="225"/>
      <c r="DM48" s="225"/>
      <c r="DN48" s="225"/>
      <c r="DO48" s="225"/>
      <c r="DP48" s="225"/>
      <c r="DQ48" s="225"/>
      <c r="DR48" s="225"/>
      <c r="DS48" s="225"/>
      <c r="DT48" s="225"/>
      <c r="DU48" s="225"/>
      <c r="DV48" s="226"/>
      <c r="DW48" s="226"/>
      <c r="DX48" s="226"/>
      <c r="DY48" s="226"/>
      <c r="DZ48" s="226"/>
      <c r="EA48" s="185"/>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26.25" hidden="false" customHeight="true" outlineLevel="0" collapsed="false">
      <c r="A49" s="214" t="n">
        <v>22</v>
      </c>
      <c r="B49" s="215"/>
      <c r="C49" s="215"/>
      <c r="D49" s="215"/>
      <c r="E49" s="215"/>
      <c r="F49" s="215"/>
      <c r="G49" s="215"/>
      <c r="H49" s="215"/>
      <c r="I49" s="215"/>
      <c r="J49" s="215"/>
      <c r="K49" s="215"/>
      <c r="L49" s="215"/>
      <c r="M49" s="215"/>
      <c r="N49" s="215"/>
      <c r="O49" s="215"/>
      <c r="P49" s="215"/>
      <c r="Q49" s="216"/>
      <c r="R49" s="216"/>
      <c r="S49" s="216"/>
      <c r="T49" s="216"/>
      <c r="U49" s="216"/>
      <c r="V49" s="217"/>
      <c r="W49" s="217"/>
      <c r="X49" s="217"/>
      <c r="Y49" s="217"/>
      <c r="Z49" s="217"/>
      <c r="AA49" s="218"/>
      <c r="AB49" s="218"/>
      <c r="AC49" s="218"/>
      <c r="AD49" s="218"/>
      <c r="AE49" s="218"/>
      <c r="AF49" s="219"/>
      <c r="AG49" s="219"/>
      <c r="AH49" s="219"/>
      <c r="AI49" s="219"/>
      <c r="AJ49" s="219"/>
      <c r="AK49" s="254"/>
      <c r="AL49" s="254"/>
      <c r="AM49" s="254"/>
      <c r="AN49" s="254"/>
      <c r="AO49" s="254"/>
      <c r="AP49" s="255"/>
      <c r="AQ49" s="255"/>
      <c r="AR49" s="255"/>
      <c r="AS49" s="255"/>
      <c r="AT49" s="255"/>
      <c r="AU49" s="255"/>
      <c r="AV49" s="255"/>
      <c r="AW49" s="255"/>
      <c r="AX49" s="255"/>
      <c r="AY49" s="255"/>
      <c r="AZ49" s="256"/>
      <c r="BA49" s="256"/>
      <c r="BB49" s="256"/>
      <c r="BC49" s="256"/>
      <c r="BD49" s="256"/>
      <c r="BE49" s="257"/>
      <c r="BF49" s="257"/>
      <c r="BG49" s="257"/>
      <c r="BH49" s="257"/>
      <c r="BI49" s="257"/>
      <c r="BJ49" s="189"/>
      <c r="BK49" s="189"/>
      <c r="BL49" s="189"/>
      <c r="BM49" s="189"/>
      <c r="BN49" s="189"/>
      <c r="BO49" s="243"/>
      <c r="BP49" s="243"/>
      <c r="BQ49" s="214" t="n">
        <v>43</v>
      </c>
      <c r="BR49" s="223"/>
      <c r="BS49" s="224"/>
      <c r="BT49" s="224"/>
      <c r="BU49" s="224"/>
      <c r="BV49" s="224"/>
      <c r="BW49" s="224"/>
      <c r="BX49" s="224"/>
      <c r="BY49" s="224"/>
      <c r="BZ49" s="224"/>
      <c r="CA49" s="224"/>
      <c r="CB49" s="224"/>
      <c r="CC49" s="224"/>
      <c r="CD49" s="224"/>
      <c r="CE49" s="224"/>
      <c r="CF49" s="224"/>
      <c r="CG49" s="224"/>
      <c r="CH49" s="225"/>
      <c r="CI49" s="22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c r="DG49" s="225"/>
      <c r="DH49" s="225"/>
      <c r="DI49" s="225"/>
      <c r="DJ49" s="225"/>
      <c r="DK49" s="225"/>
      <c r="DL49" s="225"/>
      <c r="DM49" s="225"/>
      <c r="DN49" s="225"/>
      <c r="DO49" s="225"/>
      <c r="DP49" s="225"/>
      <c r="DQ49" s="225"/>
      <c r="DR49" s="225"/>
      <c r="DS49" s="225"/>
      <c r="DT49" s="225"/>
      <c r="DU49" s="225"/>
      <c r="DV49" s="226"/>
      <c r="DW49" s="226"/>
      <c r="DX49" s="226"/>
      <c r="DY49" s="226"/>
      <c r="DZ49" s="226"/>
      <c r="EA49" s="185"/>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26.25" hidden="false" customHeight="true" outlineLevel="0" collapsed="false">
      <c r="A50" s="214" t="n">
        <v>23</v>
      </c>
      <c r="B50" s="215"/>
      <c r="C50" s="215"/>
      <c r="D50" s="215"/>
      <c r="E50" s="215"/>
      <c r="F50" s="215"/>
      <c r="G50" s="215"/>
      <c r="H50" s="215"/>
      <c r="I50" s="215"/>
      <c r="J50" s="215"/>
      <c r="K50" s="215"/>
      <c r="L50" s="215"/>
      <c r="M50" s="215"/>
      <c r="N50" s="215"/>
      <c r="O50" s="215"/>
      <c r="P50" s="215"/>
      <c r="Q50" s="259"/>
      <c r="R50" s="259"/>
      <c r="S50" s="259"/>
      <c r="T50" s="259"/>
      <c r="U50" s="259"/>
      <c r="V50" s="260"/>
      <c r="W50" s="260"/>
      <c r="X50" s="260"/>
      <c r="Y50" s="260"/>
      <c r="Z50" s="260"/>
      <c r="AA50" s="261"/>
      <c r="AB50" s="261"/>
      <c r="AC50" s="261"/>
      <c r="AD50" s="261"/>
      <c r="AE50" s="261"/>
      <c r="AF50" s="219"/>
      <c r="AG50" s="219"/>
      <c r="AH50" s="219"/>
      <c r="AI50" s="219"/>
      <c r="AJ50" s="219"/>
      <c r="AK50" s="262"/>
      <c r="AL50" s="262"/>
      <c r="AM50" s="262"/>
      <c r="AN50" s="262"/>
      <c r="AO50" s="262"/>
      <c r="AP50" s="260"/>
      <c r="AQ50" s="260"/>
      <c r="AR50" s="260"/>
      <c r="AS50" s="260"/>
      <c r="AT50" s="260"/>
      <c r="AU50" s="260"/>
      <c r="AV50" s="260"/>
      <c r="AW50" s="260"/>
      <c r="AX50" s="260"/>
      <c r="AY50" s="260"/>
      <c r="AZ50" s="263"/>
      <c r="BA50" s="263"/>
      <c r="BB50" s="263"/>
      <c r="BC50" s="263"/>
      <c r="BD50" s="263"/>
      <c r="BE50" s="257"/>
      <c r="BF50" s="257"/>
      <c r="BG50" s="257"/>
      <c r="BH50" s="257"/>
      <c r="BI50" s="257"/>
      <c r="BJ50" s="189"/>
      <c r="BK50" s="189"/>
      <c r="BL50" s="189"/>
      <c r="BM50" s="189"/>
      <c r="BN50" s="189"/>
      <c r="BO50" s="243"/>
      <c r="BP50" s="243"/>
      <c r="BQ50" s="214" t="n">
        <v>44</v>
      </c>
      <c r="BR50" s="223"/>
      <c r="BS50" s="224"/>
      <c r="BT50" s="224"/>
      <c r="BU50" s="224"/>
      <c r="BV50" s="224"/>
      <c r="BW50" s="224"/>
      <c r="BX50" s="224"/>
      <c r="BY50" s="224"/>
      <c r="BZ50" s="224"/>
      <c r="CA50" s="224"/>
      <c r="CB50" s="224"/>
      <c r="CC50" s="224"/>
      <c r="CD50" s="224"/>
      <c r="CE50" s="224"/>
      <c r="CF50" s="224"/>
      <c r="CG50" s="224"/>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6"/>
      <c r="DW50" s="226"/>
      <c r="DX50" s="226"/>
      <c r="DY50" s="226"/>
      <c r="DZ50" s="226"/>
      <c r="EA50" s="185"/>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6.25" hidden="false" customHeight="true" outlineLevel="0" collapsed="false">
      <c r="A51" s="214" t="n">
        <v>24</v>
      </c>
      <c r="B51" s="215"/>
      <c r="C51" s="215"/>
      <c r="D51" s="215"/>
      <c r="E51" s="215"/>
      <c r="F51" s="215"/>
      <c r="G51" s="215"/>
      <c r="H51" s="215"/>
      <c r="I51" s="215"/>
      <c r="J51" s="215"/>
      <c r="K51" s="215"/>
      <c r="L51" s="215"/>
      <c r="M51" s="215"/>
      <c r="N51" s="215"/>
      <c r="O51" s="215"/>
      <c r="P51" s="215"/>
      <c r="Q51" s="259"/>
      <c r="R51" s="259"/>
      <c r="S51" s="259"/>
      <c r="T51" s="259"/>
      <c r="U51" s="259"/>
      <c r="V51" s="260"/>
      <c r="W51" s="260"/>
      <c r="X51" s="260"/>
      <c r="Y51" s="260"/>
      <c r="Z51" s="260"/>
      <c r="AA51" s="261"/>
      <c r="AB51" s="261"/>
      <c r="AC51" s="261"/>
      <c r="AD51" s="261"/>
      <c r="AE51" s="261"/>
      <c r="AF51" s="219"/>
      <c r="AG51" s="219"/>
      <c r="AH51" s="219"/>
      <c r="AI51" s="219"/>
      <c r="AJ51" s="219"/>
      <c r="AK51" s="262"/>
      <c r="AL51" s="262"/>
      <c r="AM51" s="262"/>
      <c r="AN51" s="262"/>
      <c r="AO51" s="262"/>
      <c r="AP51" s="260"/>
      <c r="AQ51" s="260"/>
      <c r="AR51" s="260"/>
      <c r="AS51" s="260"/>
      <c r="AT51" s="260"/>
      <c r="AU51" s="260"/>
      <c r="AV51" s="260"/>
      <c r="AW51" s="260"/>
      <c r="AX51" s="260"/>
      <c r="AY51" s="260"/>
      <c r="AZ51" s="263"/>
      <c r="BA51" s="263"/>
      <c r="BB51" s="263"/>
      <c r="BC51" s="263"/>
      <c r="BD51" s="263"/>
      <c r="BE51" s="257"/>
      <c r="BF51" s="257"/>
      <c r="BG51" s="257"/>
      <c r="BH51" s="257"/>
      <c r="BI51" s="257"/>
      <c r="BJ51" s="189"/>
      <c r="BK51" s="189"/>
      <c r="BL51" s="189"/>
      <c r="BM51" s="189"/>
      <c r="BN51" s="189"/>
      <c r="BO51" s="243"/>
      <c r="BP51" s="243"/>
      <c r="BQ51" s="214" t="n">
        <v>45</v>
      </c>
      <c r="BR51" s="223"/>
      <c r="BS51" s="224"/>
      <c r="BT51" s="224"/>
      <c r="BU51" s="224"/>
      <c r="BV51" s="224"/>
      <c r="BW51" s="224"/>
      <c r="BX51" s="224"/>
      <c r="BY51" s="224"/>
      <c r="BZ51" s="224"/>
      <c r="CA51" s="224"/>
      <c r="CB51" s="224"/>
      <c r="CC51" s="224"/>
      <c r="CD51" s="224"/>
      <c r="CE51" s="224"/>
      <c r="CF51" s="224"/>
      <c r="CG51" s="224"/>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6"/>
      <c r="DW51" s="226"/>
      <c r="DX51" s="226"/>
      <c r="DY51" s="226"/>
      <c r="DZ51" s="226"/>
      <c r="EA51" s="185"/>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26.25" hidden="false" customHeight="true" outlineLevel="0" collapsed="false">
      <c r="A52" s="214" t="n">
        <v>25</v>
      </c>
      <c r="B52" s="215"/>
      <c r="C52" s="215"/>
      <c r="D52" s="215"/>
      <c r="E52" s="215"/>
      <c r="F52" s="215"/>
      <c r="G52" s="215"/>
      <c r="H52" s="215"/>
      <c r="I52" s="215"/>
      <c r="J52" s="215"/>
      <c r="K52" s="215"/>
      <c r="L52" s="215"/>
      <c r="M52" s="215"/>
      <c r="N52" s="215"/>
      <c r="O52" s="215"/>
      <c r="P52" s="215"/>
      <c r="Q52" s="259"/>
      <c r="R52" s="259"/>
      <c r="S52" s="259"/>
      <c r="T52" s="259"/>
      <c r="U52" s="259"/>
      <c r="V52" s="260"/>
      <c r="W52" s="260"/>
      <c r="X52" s="260"/>
      <c r="Y52" s="260"/>
      <c r="Z52" s="260"/>
      <c r="AA52" s="261"/>
      <c r="AB52" s="261"/>
      <c r="AC52" s="261"/>
      <c r="AD52" s="261"/>
      <c r="AE52" s="261"/>
      <c r="AF52" s="219"/>
      <c r="AG52" s="219"/>
      <c r="AH52" s="219"/>
      <c r="AI52" s="219"/>
      <c r="AJ52" s="219"/>
      <c r="AK52" s="262"/>
      <c r="AL52" s="262"/>
      <c r="AM52" s="262"/>
      <c r="AN52" s="262"/>
      <c r="AO52" s="262"/>
      <c r="AP52" s="260"/>
      <c r="AQ52" s="260"/>
      <c r="AR52" s="260"/>
      <c r="AS52" s="260"/>
      <c r="AT52" s="260"/>
      <c r="AU52" s="260"/>
      <c r="AV52" s="260"/>
      <c r="AW52" s="260"/>
      <c r="AX52" s="260"/>
      <c r="AY52" s="260"/>
      <c r="AZ52" s="263"/>
      <c r="BA52" s="263"/>
      <c r="BB52" s="263"/>
      <c r="BC52" s="263"/>
      <c r="BD52" s="263"/>
      <c r="BE52" s="257"/>
      <c r="BF52" s="257"/>
      <c r="BG52" s="257"/>
      <c r="BH52" s="257"/>
      <c r="BI52" s="257"/>
      <c r="BJ52" s="189"/>
      <c r="BK52" s="189"/>
      <c r="BL52" s="189"/>
      <c r="BM52" s="189"/>
      <c r="BN52" s="189"/>
      <c r="BO52" s="243"/>
      <c r="BP52" s="243"/>
      <c r="BQ52" s="214" t="n">
        <v>46</v>
      </c>
      <c r="BR52" s="223"/>
      <c r="BS52" s="224"/>
      <c r="BT52" s="224"/>
      <c r="BU52" s="224"/>
      <c r="BV52" s="224"/>
      <c r="BW52" s="224"/>
      <c r="BX52" s="224"/>
      <c r="BY52" s="224"/>
      <c r="BZ52" s="224"/>
      <c r="CA52" s="224"/>
      <c r="CB52" s="224"/>
      <c r="CC52" s="224"/>
      <c r="CD52" s="224"/>
      <c r="CE52" s="224"/>
      <c r="CF52" s="224"/>
      <c r="CG52" s="224"/>
      <c r="CH52" s="225"/>
      <c r="CI52" s="225"/>
      <c r="CJ52" s="225"/>
      <c r="CK52" s="225"/>
      <c r="CL52" s="225"/>
      <c r="CM52" s="225"/>
      <c r="CN52" s="225"/>
      <c r="CO52" s="225"/>
      <c r="CP52" s="225"/>
      <c r="CQ52" s="225"/>
      <c r="CR52" s="225"/>
      <c r="CS52" s="225"/>
      <c r="CT52" s="225"/>
      <c r="CU52" s="225"/>
      <c r="CV52" s="225"/>
      <c r="CW52" s="225"/>
      <c r="CX52" s="225"/>
      <c r="CY52" s="225"/>
      <c r="CZ52" s="225"/>
      <c r="DA52" s="225"/>
      <c r="DB52" s="225"/>
      <c r="DC52" s="225"/>
      <c r="DD52" s="225"/>
      <c r="DE52" s="225"/>
      <c r="DF52" s="225"/>
      <c r="DG52" s="225"/>
      <c r="DH52" s="225"/>
      <c r="DI52" s="225"/>
      <c r="DJ52" s="225"/>
      <c r="DK52" s="225"/>
      <c r="DL52" s="225"/>
      <c r="DM52" s="225"/>
      <c r="DN52" s="225"/>
      <c r="DO52" s="225"/>
      <c r="DP52" s="225"/>
      <c r="DQ52" s="225"/>
      <c r="DR52" s="225"/>
      <c r="DS52" s="225"/>
      <c r="DT52" s="225"/>
      <c r="DU52" s="225"/>
      <c r="DV52" s="226"/>
      <c r="DW52" s="226"/>
      <c r="DX52" s="226"/>
      <c r="DY52" s="226"/>
      <c r="DZ52" s="226"/>
      <c r="EA52" s="185"/>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6.25" hidden="false" customHeight="true" outlineLevel="0" collapsed="false">
      <c r="A53" s="214" t="n">
        <v>26</v>
      </c>
      <c r="B53" s="215"/>
      <c r="C53" s="215"/>
      <c r="D53" s="215"/>
      <c r="E53" s="215"/>
      <c r="F53" s="215"/>
      <c r="G53" s="215"/>
      <c r="H53" s="215"/>
      <c r="I53" s="215"/>
      <c r="J53" s="215"/>
      <c r="K53" s="215"/>
      <c r="L53" s="215"/>
      <c r="M53" s="215"/>
      <c r="N53" s="215"/>
      <c r="O53" s="215"/>
      <c r="P53" s="215"/>
      <c r="Q53" s="259"/>
      <c r="R53" s="259"/>
      <c r="S53" s="259"/>
      <c r="T53" s="259"/>
      <c r="U53" s="259"/>
      <c r="V53" s="260"/>
      <c r="W53" s="260"/>
      <c r="X53" s="260"/>
      <c r="Y53" s="260"/>
      <c r="Z53" s="260"/>
      <c r="AA53" s="261"/>
      <c r="AB53" s="261"/>
      <c r="AC53" s="261"/>
      <c r="AD53" s="261"/>
      <c r="AE53" s="261"/>
      <c r="AF53" s="219"/>
      <c r="AG53" s="219"/>
      <c r="AH53" s="219"/>
      <c r="AI53" s="219"/>
      <c r="AJ53" s="219"/>
      <c r="AK53" s="262"/>
      <c r="AL53" s="262"/>
      <c r="AM53" s="262"/>
      <c r="AN53" s="262"/>
      <c r="AO53" s="262"/>
      <c r="AP53" s="260"/>
      <c r="AQ53" s="260"/>
      <c r="AR53" s="260"/>
      <c r="AS53" s="260"/>
      <c r="AT53" s="260"/>
      <c r="AU53" s="260"/>
      <c r="AV53" s="260"/>
      <c r="AW53" s="260"/>
      <c r="AX53" s="260"/>
      <c r="AY53" s="260"/>
      <c r="AZ53" s="263"/>
      <c r="BA53" s="263"/>
      <c r="BB53" s="263"/>
      <c r="BC53" s="263"/>
      <c r="BD53" s="263"/>
      <c r="BE53" s="257"/>
      <c r="BF53" s="257"/>
      <c r="BG53" s="257"/>
      <c r="BH53" s="257"/>
      <c r="BI53" s="257"/>
      <c r="BJ53" s="189"/>
      <c r="BK53" s="189"/>
      <c r="BL53" s="189"/>
      <c r="BM53" s="189"/>
      <c r="BN53" s="189"/>
      <c r="BO53" s="243"/>
      <c r="BP53" s="243"/>
      <c r="BQ53" s="214" t="n">
        <v>47</v>
      </c>
      <c r="BR53" s="223"/>
      <c r="BS53" s="224"/>
      <c r="BT53" s="224"/>
      <c r="BU53" s="224"/>
      <c r="BV53" s="224"/>
      <c r="BW53" s="224"/>
      <c r="BX53" s="224"/>
      <c r="BY53" s="224"/>
      <c r="BZ53" s="224"/>
      <c r="CA53" s="224"/>
      <c r="CB53" s="224"/>
      <c r="CC53" s="224"/>
      <c r="CD53" s="224"/>
      <c r="CE53" s="224"/>
      <c r="CF53" s="224"/>
      <c r="CG53" s="224"/>
      <c r="CH53" s="225"/>
      <c r="CI53" s="225"/>
      <c r="CJ53" s="225"/>
      <c r="CK53" s="225"/>
      <c r="CL53" s="225"/>
      <c r="CM53" s="225"/>
      <c r="CN53" s="225"/>
      <c r="CO53" s="225"/>
      <c r="CP53" s="225"/>
      <c r="CQ53" s="225"/>
      <c r="CR53" s="225"/>
      <c r="CS53" s="225"/>
      <c r="CT53" s="225"/>
      <c r="CU53" s="225"/>
      <c r="CV53" s="225"/>
      <c r="CW53" s="225"/>
      <c r="CX53" s="225"/>
      <c r="CY53" s="225"/>
      <c r="CZ53" s="225"/>
      <c r="DA53" s="225"/>
      <c r="DB53" s="225"/>
      <c r="DC53" s="225"/>
      <c r="DD53" s="225"/>
      <c r="DE53" s="225"/>
      <c r="DF53" s="225"/>
      <c r="DG53" s="225"/>
      <c r="DH53" s="225"/>
      <c r="DI53" s="225"/>
      <c r="DJ53" s="225"/>
      <c r="DK53" s="225"/>
      <c r="DL53" s="225"/>
      <c r="DM53" s="225"/>
      <c r="DN53" s="225"/>
      <c r="DO53" s="225"/>
      <c r="DP53" s="225"/>
      <c r="DQ53" s="225"/>
      <c r="DR53" s="225"/>
      <c r="DS53" s="225"/>
      <c r="DT53" s="225"/>
      <c r="DU53" s="225"/>
      <c r="DV53" s="226"/>
      <c r="DW53" s="226"/>
      <c r="DX53" s="226"/>
      <c r="DY53" s="226"/>
      <c r="DZ53" s="226"/>
      <c r="EA53" s="185"/>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26.25" hidden="false" customHeight="true" outlineLevel="0" collapsed="false">
      <c r="A54" s="214" t="n">
        <v>27</v>
      </c>
      <c r="B54" s="215"/>
      <c r="C54" s="215"/>
      <c r="D54" s="215"/>
      <c r="E54" s="215"/>
      <c r="F54" s="215"/>
      <c r="G54" s="215"/>
      <c r="H54" s="215"/>
      <c r="I54" s="215"/>
      <c r="J54" s="215"/>
      <c r="K54" s="215"/>
      <c r="L54" s="215"/>
      <c r="M54" s="215"/>
      <c r="N54" s="215"/>
      <c r="O54" s="215"/>
      <c r="P54" s="215"/>
      <c r="Q54" s="259"/>
      <c r="R54" s="259"/>
      <c r="S54" s="259"/>
      <c r="T54" s="259"/>
      <c r="U54" s="259"/>
      <c r="V54" s="260"/>
      <c r="W54" s="260"/>
      <c r="X54" s="260"/>
      <c r="Y54" s="260"/>
      <c r="Z54" s="260"/>
      <c r="AA54" s="261"/>
      <c r="AB54" s="261"/>
      <c r="AC54" s="261"/>
      <c r="AD54" s="261"/>
      <c r="AE54" s="261"/>
      <c r="AF54" s="219"/>
      <c r="AG54" s="219"/>
      <c r="AH54" s="219"/>
      <c r="AI54" s="219"/>
      <c r="AJ54" s="219"/>
      <c r="AK54" s="262"/>
      <c r="AL54" s="262"/>
      <c r="AM54" s="262"/>
      <c r="AN54" s="262"/>
      <c r="AO54" s="262"/>
      <c r="AP54" s="260"/>
      <c r="AQ54" s="260"/>
      <c r="AR54" s="260"/>
      <c r="AS54" s="260"/>
      <c r="AT54" s="260"/>
      <c r="AU54" s="260"/>
      <c r="AV54" s="260"/>
      <c r="AW54" s="260"/>
      <c r="AX54" s="260"/>
      <c r="AY54" s="260"/>
      <c r="AZ54" s="263"/>
      <c r="BA54" s="263"/>
      <c r="BB54" s="263"/>
      <c r="BC54" s="263"/>
      <c r="BD54" s="263"/>
      <c r="BE54" s="257"/>
      <c r="BF54" s="257"/>
      <c r="BG54" s="257"/>
      <c r="BH54" s="257"/>
      <c r="BI54" s="257"/>
      <c r="BJ54" s="189"/>
      <c r="BK54" s="189"/>
      <c r="BL54" s="189"/>
      <c r="BM54" s="189"/>
      <c r="BN54" s="189"/>
      <c r="BO54" s="243"/>
      <c r="BP54" s="243"/>
      <c r="BQ54" s="214" t="n">
        <v>48</v>
      </c>
      <c r="BR54" s="223"/>
      <c r="BS54" s="224"/>
      <c r="BT54" s="224"/>
      <c r="BU54" s="224"/>
      <c r="BV54" s="224"/>
      <c r="BW54" s="224"/>
      <c r="BX54" s="224"/>
      <c r="BY54" s="224"/>
      <c r="BZ54" s="224"/>
      <c r="CA54" s="224"/>
      <c r="CB54" s="224"/>
      <c r="CC54" s="224"/>
      <c r="CD54" s="224"/>
      <c r="CE54" s="224"/>
      <c r="CF54" s="224"/>
      <c r="CG54" s="224"/>
      <c r="CH54" s="225"/>
      <c r="CI54" s="225"/>
      <c r="CJ54" s="225"/>
      <c r="CK54" s="225"/>
      <c r="CL54" s="225"/>
      <c r="CM54" s="225"/>
      <c r="CN54" s="225"/>
      <c r="CO54" s="225"/>
      <c r="CP54" s="225"/>
      <c r="CQ54" s="225"/>
      <c r="CR54" s="225"/>
      <c r="CS54" s="225"/>
      <c r="CT54" s="225"/>
      <c r="CU54" s="225"/>
      <c r="CV54" s="225"/>
      <c r="CW54" s="225"/>
      <c r="CX54" s="225"/>
      <c r="CY54" s="225"/>
      <c r="CZ54" s="225"/>
      <c r="DA54" s="225"/>
      <c r="DB54" s="225"/>
      <c r="DC54" s="225"/>
      <c r="DD54" s="225"/>
      <c r="DE54" s="225"/>
      <c r="DF54" s="225"/>
      <c r="DG54" s="225"/>
      <c r="DH54" s="225"/>
      <c r="DI54" s="225"/>
      <c r="DJ54" s="225"/>
      <c r="DK54" s="225"/>
      <c r="DL54" s="225"/>
      <c r="DM54" s="225"/>
      <c r="DN54" s="225"/>
      <c r="DO54" s="225"/>
      <c r="DP54" s="225"/>
      <c r="DQ54" s="225"/>
      <c r="DR54" s="225"/>
      <c r="DS54" s="225"/>
      <c r="DT54" s="225"/>
      <c r="DU54" s="225"/>
      <c r="DV54" s="226"/>
      <c r="DW54" s="226"/>
      <c r="DX54" s="226"/>
      <c r="DY54" s="226"/>
      <c r="DZ54" s="226"/>
      <c r="EA54" s="185"/>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6.25" hidden="false" customHeight="true" outlineLevel="0" collapsed="false">
      <c r="A55" s="214" t="n">
        <v>28</v>
      </c>
      <c r="B55" s="215"/>
      <c r="C55" s="215"/>
      <c r="D55" s="215"/>
      <c r="E55" s="215"/>
      <c r="F55" s="215"/>
      <c r="G55" s="215"/>
      <c r="H55" s="215"/>
      <c r="I55" s="215"/>
      <c r="J55" s="215"/>
      <c r="K55" s="215"/>
      <c r="L55" s="215"/>
      <c r="M55" s="215"/>
      <c r="N55" s="215"/>
      <c r="O55" s="215"/>
      <c r="P55" s="215"/>
      <c r="Q55" s="259"/>
      <c r="R55" s="259"/>
      <c r="S55" s="259"/>
      <c r="T55" s="259"/>
      <c r="U55" s="259"/>
      <c r="V55" s="260"/>
      <c r="W55" s="260"/>
      <c r="X55" s="260"/>
      <c r="Y55" s="260"/>
      <c r="Z55" s="260"/>
      <c r="AA55" s="261"/>
      <c r="AB55" s="261"/>
      <c r="AC55" s="261"/>
      <c r="AD55" s="261"/>
      <c r="AE55" s="261"/>
      <c r="AF55" s="219"/>
      <c r="AG55" s="219"/>
      <c r="AH55" s="219"/>
      <c r="AI55" s="219"/>
      <c r="AJ55" s="219"/>
      <c r="AK55" s="262"/>
      <c r="AL55" s="262"/>
      <c r="AM55" s="262"/>
      <c r="AN55" s="262"/>
      <c r="AO55" s="262"/>
      <c r="AP55" s="260"/>
      <c r="AQ55" s="260"/>
      <c r="AR55" s="260"/>
      <c r="AS55" s="260"/>
      <c r="AT55" s="260"/>
      <c r="AU55" s="260"/>
      <c r="AV55" s="260"/>
      <c r="AW55" s="260"/>
      <c r="AX55" s="260"/>
      <c r="AY55" s="260"/>
      <c r="AZ55" s="263"/>
      <c r="BA55" s="263"/>
      <c r="BB55" s="263"/>
      <c r="BC55" s="263"/>
      <c r="BD55" s="263"/>
      <c r="BE55" s="257"/>
      <c r="BF55" s="257"/>
      <c r="BG55" s="257"/>
      <c r="BH55" s="257"/>
      <c r="BI55" s="257"/>
      <c r="BJ55" s="189"/>
      <c r="BK55" s="189"/>
      <c r="BL55" s="189"/>
      <c r="BM55" s="189"/>
      <c r="BN55" s="189"/>
      <c r="BO55" s="243"/>
      <c r="BP55" s="243"/>
      <c r="BQ55" s="214" t="n">
        <v>49</v>
      </c>
      <c r="BR55" s="223"/>
      <c r="BS55" s="224"/>
      <c r="BT55" s="224"/>
      <c r="BU55" s="224"/>
      <c r="BV55" s="224"/>
      <c r="BW55" s="224"/>
      <c r="BX55" s="224"/>
      <c r="BY55" s="224"/>
      <c r="BZ55" s="224"/>
      <c r="CA55" s="224"/>
      <c r="CB55" s="224"/>
      <c r="CC55" s="224"/>
      <c r="CD55" s="224"/>
      <c r="CE55" s="224"/>
      <c r="CF55" s="224"/>
      <c r="CG55" s="224"/>
      <c r="CH55" s="225"/>
      <c r="CI55" s="225"/>
      <c r="CJ55" s="225"/>
      <c r="CK55" s="225"/>
      <c r="CL55" s="225"/>
      <c r="CM55" s="225"/>
      <c r="CN55" s="225"/>
      <c r="CO55" s="225"/>
      <c r="CP55" s="225"/>
      <c r="CQ55" s="225"/>
      <c r="CR55" s="225"/>
      <c r="CS55" s="225"/>
      <c r="CT55" s="225"/>
      <c r="CU55" s="225"/>
      <c r="CV55" s="225"/>
      <c r="CW55" s="225"/>
      <c r="CX55" s="225"/>
      <c r="CY55" s="225"/>
      <c r="CZ55" s="225"/>
      <c r="DA55" s="225"/>
      <c r="DB55" s="225"/>
      <c r="DC55" s="225"/>
      <c r="DD55" s="225"/>
      <c r="DE55" s="225"/>
      <c r="DF55" s="225"/>
      <c r="DG55" s="225"/>
      <c r="DH55" s="225"/>
      <c r="DI55" s="225"/>
      <c r="DJ55" s="225"/>
      <c r="DK55" s="225"/>
      <c r="DL55" s="225"/>
      <c r="DM55" s="225"/>
      <c r="DN55" s="225"/>
      <c r="DO55" s="225"/>
      <c r="DP55" s="225"/>
      <c r="DQ55" s="225"/>
      <c r="DR55" s="225"/>
      <c r="DS55" s="225"/>
      <c r="DT55" s="225"/>
      <c r="DU55" s="225"/>
      <c r="DV55" s="226"/>
      <c r="DW55" s="226"/>
      <c r="DX55" s="226"/>
      <c r="DY55" s="226"/>
      <c r="DZ55" s="226"/>
      <c r="EA55" s="185"/>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26.25" hidden="false" customHeight="true" outlineLevel="0" collapsed="false">
      <c r="A56" s="214" t="n">
        <v>29</v>
      </c>
      <c r="B56" s="215"/>
      <c r="C56" s="215"/>
      <c r="D56" s="215"/>
      <c r="E56" s="215"/>
      <c r="F56" s="215"/>
      <c r="G56" s="215"/>
      <c r="H56" s="215"/>
      <c r="I56" s="215"/>
      <c r="J56" s="215"/>
      <c r="K56" s="215"/>
      <c r="L56" s="215"/>
      <c r="M56" s="215"/>
      <c r="N56" s="215"/>
      <c r="O56" s="215"/>
      <c r="P56" s="215"/>
      <c r="Q56" s="259"/>
      <c r="R56" s="259"/>
      <c r="S56" s="259"/>
      <c r="T56" s="259"/>
      <c r="U56" s="259"/>
      <c r="V56" s="260"/>
      <c r="W56" s="260"/>
      <c r="X56" s="260"/>
      <c r="Y56" s="260"/>
      <c r="Z56" s="260"/>
      <c r="AA56" s="261"/>
      <c r="AB56" s="261"/>
      <c r="AC56" s="261"/>
      <c r="AD56" s="261"/>
      <c r="AE56" s="261"/>
      <c r="AF56" s="219"/>
      <c r="AG56" s="219"/>
      <c r="AH56" s="219"/>
      <c r="AI56" s="219"/>
      <c r="AJ56" s="219"/>
      <c r="AK56" s="262"/>
      <c r="AL56" s="262"/>
      <c r="AM56" s="262"/>
      <c r="AN56" s="262"/>
      <c r="AO56" s="262"/>
      <c r="AP56" s="260"/>
      <c r="AQ56" s="260"/>
      <c r="AR56" s="260"/>
      <c r="AS56" s="260"/>
      <c r="AT56" s="260"/>
      <c r="AU56" s="260"/>
      <c r="AV56" s="260"/>
      <c r="AW56" s="260"/>
      <c r="AX56" s="260"/>
      <c r="AY56" s="260"/>
      <c r="AZ56" s="263"/>
      <c r="BA56" s="263"/>
      <c r="BB56" s="263"/>
      <c r="BC56" s="263"/>
      <c r="BD56" s="263"/>
      <c r="BE56" s="257"/>
      <c r="BF56" s="257"/>
      <c r="BG56" s="257"/>
      <c r="BH56" s="257"/>
      <c r="BI56" s="257"/>
      <c r="BJ56" s="189"/>
      <c r="BK56" s="189"/>
      <c r="BL56" s="189"/>
      <c r="BM56" s="189"/>
      <c r="BN56" s="189"/>
      <c r="BO56" s="243"/>
      <c r="BP56" s="243"/>
      <c r="BQ56" s="214" t="n">
        <v>50</v>
      </c>
      <c r="BR56" s="223"/>
      <c r="BS56" s="224"/>
      <c r="BT56" s="224"/>
      <c r="BU56" s="224"/>
      <c r="BV56" s="224"/>
      <c r="BW56" s="224"/>
      <c r="BX56" s="224"/>
      <c r="BY56" s="224"/>
      <c r="BZ56" s="224"/>
      <c r="CA56" s="224"/>
      <c r="CB56" s="224"/>
      <c r="CC56" s="224"/>
      <c r="CD56" s="224"/>
      <c r="CE56" s="224"/>
      <c r="CF56" s="224"/>
      <c r="CG56" s="224"/>
      <c r="CH56" s="225"/>
      <c r="CI56" s="225"/>
      <c r="CJ56" s="225"/>
      <c r="CK56" s="225"/>
      <c r="CL56" s="225"/>
      <c r="CM56" s="225"/>
      <c r="CN56" s="225"/>
      <c r="CO56" s="225"/>
      <c r="CP56" s="225"/>
      <c r="CQ56" s="225"/>
      <c r="CR56" s="225"/>
      <c r="CS56" s="225"/>
      <c r="CT56" s="225"/>
      <c r="CU56" s="225"/>
      <c r="CV56" s="225"/>
      <c r="CW56" s="225"/>
      <c r="CX56" s="225"/>
      <c r="CY56" s="225"/>
      <c r="CZ56" s="225"/>
      <c r="DA56" s="225"/>
      <c r="DB56" s="225"/>
      <c r="DC56" s="225"/>
      <c r="DD56" s="225"/>
      <c r="DE56" s="225"/>
      <c r="DF56" s="225"/>
      <c r="DG56" s="225"/>
      <c r="DH56" s="225"/>
      <c r="DI56" s="225"/>
      <c r="DJ56" s="225"/>
      <c r="DK56" s="225"/>
      <c r="DL56" s="225"/>
      <c r="DM56" s="225"/>
      <c r="DN56" s="225"/>
      <c r="DO56" s="225"/>
      <c r="DP56" s="225"/>
      <c r="DQ56" s="225"/>
      <c r="DR56" s="225"/>
      <c r="DS56" s="225"/>
      <c r="DT56" s="225"/>
      <c r="DU56" s="225"/>
      <c r="DV56" s="226"/>
      <c r="DW56" s="226"/>
      <c r="DX56" s="226"/>
      <c r="DY56" s="226"/>
      <c r="DZ56" s="226"/>
      <c r="EA56" s="185"/>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26.25" hidden="false" customHeight="true" outlineLevel="0" collapsed="false">
      <c r="A57" s="214" t="n">
        <v>30</v>
      </c>
      <c r="B57" s="215"/>
      <c r="C57" s="215"/>
      <c r="D57" s="215"/>
      <c r="E57" s="215"/>
      <c r="F57" s="215"/>
      <c r="G57" s="215"/>
      <c r="H57" s="215"/>
      <c r="I57" s="215"/>
      <c r="J57" s="215"/>
      <c r="K57" s="215"/>
      <c r="L57" s="215"/>
      <c r="M57" s="215"/>
      <c r="N57" s="215"/>
      <c r="O57" s="215"/>
      <c r="P57" s="215"/>
      <c r="Q57" s="259"/>
      <c r="R57" s="259"/>
      <c r="S57" s="259"/>
      <c r="T57" s="259"/>
      <c r="U57" s="259"/>
      <c r="V57" s="260"/>
      <c r="W57" s="260"/>
      <c r="X57" s="260"/>
      <c r="Y57" s="260"/>
      <c r="Z57" s="260"/>
      <c r="AA57" s="261"/>
      <c r="AB57" s="261"/>
      <c r="AC57" s="261"/>
      <c r="AD57" s="261"/>
      <c r="AE57" s="261"/>
      <c r="AF57" s="219"/>
      <c r="AG57" s="219"/>
      <c r="AH57" s="219"/>
      <c r="AI57" s="219"/>
      <c r="AJ57" s="219"/>
      <c r="AK57" s="262"/>
      <c r="AL57" s="262"/>
      <c r="AM57" s="262"/>
      <c r="AN57" s="262"/>
      <c r="AO57" s="262"/>
      <c r="AP57" s="260"/>
      <c r="AQ57" s="260"/>
      <c r="AR57" s="260"/>
      <c r="AS57" s="260"/>
      <c r="AT57" s="260"/>
      <c r="AU57" s="260"/>
      <c r="AV57" s="260"/>
      <c r="AW57" s="260"/>
      <c r="AX57" s="260"/>
      <c r="AY57" s="260"/>
      <c r="AZ57" s="263"/>
      <c r="BA57" s="263"/>
      <c r="BB57" s="263"/>
      <c r="BC57" s="263"/>
      <c r="BD57" s="263"/>
      <c r="BE57" s="257"/>
      <c r="BF57" s="257"/>
      <c r="BG57" s="257"/>
      <c r="BH57" s="257"/>
      <c r="BI57" s="257"/>
      <c r="BJ57" s="189"/>
      <c r="BK57" s="189"/>
      <c r="BL57" s="189"/>
      <c r="BM57" s="189"/>
      <c r="BN57" s="189"/>
      <c r="BO57" s="243"/>
      <c r="BP57" s="243"/>
      <c r="BQ57" s="214" t="n">
        <v>51</v>
      </c>
      <c r="BR57" s="223"/>
      <c r="BS57" s="224"/>
      <c r="BT57" s="224"/>
      <c r="BU57" s="224"/>
      <c r="BV57" s="224"/>
      <c r="BW57" s="224"/>
      <c r="BX57" s="224"/>
      <c r="BY57" s="224"/>
      <c r="BZ57" s="224"/>
      <c r="CA57" s="224"/>
      <c r="CB57" s="224"/>
      <c r="CC57" s="224"/>
      <c r="CD57" s="224"/>
      <c r="CE57" s="224"/>
      <c r="CF57" s="224"/>
      <c r="CG57" s="224"/>
      <c r="CH57" s="225"/>
      <c r="CI57" s="225"/>
      <c r="CJ57" s="225"/>
      <c r="CK57" s="225"/>
      <c r="CL57" s="225"/>
      <c r="CM57" s="225"/>
      <c r="CN57" s="225"/>
      <c r="CO57" s="225"/>
      <c r="CP57" s="225"/>
      <c r="CQ57" s="225"/>
      <c r="CR57" s="225"/>
      <c r="CS57" s="225"/>
      <c r="CT57" s="225"/>
      <c r="CU57" s="225"/>
      <c r="CV57" s="225"/>
      <c r="CW57" s="225"/>
      <c r="CX57" s="225"/>
      <c r="CY57" s="225"/>
      <c r="CZ57" s="225"/>
      <c r="DA57" s="225"/>
      <c r="DB57" s="225"/>
      <c r="DC57" s="225"/>
      <c r="DD57" s="225"/>
      <c r="DE57" s="225"/>
      <c r="DF57" s="225"/>
      <c r="DG57" s="225"/>
      <c r="DH57" s="225"/>
      <c r="DI57" s="225"/>
      <c r="DJ57" s="225"/>
      <c r="DK57" s="225"/>
      <c r="DL57" s="225"/>
      <c r="DM57" s="225"/>
      <c r="DN57" s="225"/>
      <c r="DO57" s="225"/>
      <c r="DP57" s="225"/>
      <c r="DQ57" s="225"/>
      <c r="DR57" s="225"/>
      <c r="DS57" s="225"/>
      <c r="DT57" s="225"/>
      <c r="DU57" s="225"/>
      <c r="DV57" s="226"/>
      <c r="DW57" s="226"/>
      <c r="DX57" s="226"/>
      <c r="DY57" s="226"/>
      <c r="DZ57" s="226"/>
      <c r="EA57" s="185"/>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26.25" hidden="false" customHeight="true" outlineLevel="0" collapsed="false">
      <c r="A58" s="214" t="n">
        <v>31</v>
      </c>
      <c r="B58" s="215"/>
      <c r="C58" s="215"/>
      <c r="D58" s="215"/>
      <c r="E58" s="215"/>
      <c r="F58" s="215"/>
      <c r="G58" s="215"/>
      <c r="H58" s="215"/>
      <c r="I58" s="215"/>
      <c r="J58" s="215"/>
      <c r="K58" s="215"/>
      <c r="L58" s="215"/>
      <c r="M58" s="215"/>
      <c r="N58" s="215"/>
      <c r="O58" s="215"/>
      <c r="P58" s="215"/>
      <c r="Q58" s="259"/>
      <c r="R58" s="259"/>
      <c r="S58" s="259"/>
      <c r="T58" s="259"/>
      <c r="U58" s="259"/>
      <c r="V58" s="260"/>
      <c r="W58" s="260"/>
      <c r="X58" s="260"/>
      <c r="Y58" s="260"/>
      <c r="Z58" s="260"/>
      <c r="AA58" s="261"/>
      <c r="AB58" s="261"/>
      <c r="AC58" s="261"/>
      <c r="AD58" s="261"/>
      <c r="AE58" s="261"/>
      <c r="AF58" s="219"/>
      <c r="AG58" s="219"/>
      <c r="AH58" s="219"/>
      <c r="AI58" s="219"/>
      <c r="AJ58" s="219"/>
      <c r="AK58" s="262"/>
      <c r="AL58" s="262"/>
      <c r="AM58" s="262"/>
      <c r="AN58" s="262"/>
      <c r="AO58" s="262"/>
      <c r="AP58" s="260"/>
      <c r="AQ58" s="260"/>
      <c r="AR58" s="260"/>
      <c r="AS58" s="260"/>
      <c r="AT58" s="260"/>
      <c r="AU58" s="260"/>
      <c r="AV58" s="260"/>
      <c r="AW58" s="260"/>
      <c r="AX58" s="260"/>
      <c r="AY58" s="260"/>
      <c r="AZ58" s="263"/>
      <c r="BA58" s="263"/>
      <c r="BB58" s="263"/>
      <c r="BC58" s="263"/>
      <c r="BD58" s="263"/>
      <c r="BE58" s="257"/>
      <c r="BF58" s="257"/>
      <c r="BG58" s="257"/>
      <c r="BH58" s="257"/>
      <c r="BI58" s="257"/>
      <c r="BJ58" s="189"/>
      <c r="BK58" s="189"/>
      <c r="BL58" s="189"/>
      <c r="BM58" s="189"/>
      <c r="BN58" s="189"/>
      <c r="BO58" s="243"/>
      <c r="BP58" s="243"/>
      <c r="BQ58" s="214" t="n">
        <v>52</v>
      </c>
      <c r="BR58" s="223"/>
      <c r="BS58" s="224"/>
      <c r="BT58" s="224"/>
      <c r="BU58" s="224"/>
      <c r="BV58" s="224"/>
      <c r="BW58" s="224"/>
      <c r="BX58" s="224"/>
      <c r="BY58" s="224"/>
      <c r="BZ58" s="224"/>
      <c r="CA58" s="224"/>
      <c r="CB58" s="224"/>
      <c r="CC58" s="224"/>
      <c r="CD58" s="224"/>
      <c r="CE58" s="224"/>
      <c r="CF58" s="224"/>
      <c r="CG58" s="224"/>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5"/>
      <c r="DJ58" s="225"/>
      <c r="DK58" s="225"/>
      <c r="DL58" s="225"/>
      <c r="DM58" s="225"/>
      <c r="DN58" s="225"/>
      <c r="DO58" s="225"/>
      <c r="DP58" s="225"/>
      <c r="DQ58" s="225"/>
      <c r="DR58" s="225"/>
      <c r="DS58" s="225"/>
      <c r="DT58" s="225"/>
      <c r="DU58" s="225"/>
      <c r="DV58" s="226"/>
      <c r="DW58" s="226"/>
      <c r="DX58" s="226"/>
      <c r="DY58" s="226"/>
      <c r="DZ58" s="226"/>
      <c r="EA58" s="185"/>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26.25" hidden="false" customHeight="true" outlineLevel="0" collapsed="false">
      <c r="A59" s="214" t="n">
        <v>32</v>
      </c>
      <c r="B59" s="215"/>
      <c r="C59" s="215"/>
      <c r="D59" s="215"/>
      <c r="E59" s="215"/>
      <c r="F59" s="215"/>
      <c r="G59" s="215"/>
      <c r="H59" s="215"/>
      <c r="I59" s="215"/>
      <c r="J59" s="215"/>
      <c r="K59" s="215"/>
      <c r="L59" s="215"/>
      <c r="M59" s="215"/>
      <c r="N59" s="215"/>
      <c r="O59" s="215"/>
      <c r="P59" s="215"/>
      <c r="Q59" s="259"/>
      <c r="R59" s="259"/>
      <c r="S59" s="259"/>
      <c r="T59" s="259"/>
      <c r="U59" s="259"/>
      <c r="V59" s="260"/>
      <c r="W59" s="260"/>
      <c r="X59" s="260"/>
      <c r="Y59" s="260"/>
      <c r="Z59" s="260"/>
      <c r="AA59" s="261"/>
      <c r="AB59" s="261"/>
      <c r="AC59" s="261"/>
      <c r="AD59" s="261"/>
      <c r="AE59" s="261"/>
      <c r="AF59" s="219"/>
      <c r="AG59" s="219"/>
      <c r="AH59" s="219"/>
      <c r="AI59" s="219"/>
      <c r="AJ59" s="219"/>
      <c r="AK59" s="262"/>
      <c r="AL59" s="262"/>
      <c r="AM59" s="262"/>
      <c r="AN59" s="262"/>
      <c r="AO59" s="262"/>
      <c r="AP59" s="260"/>
      <c r="AQ59" s="260"/>
      <c r="AR59" s="260"/>
      <c r="AS59" s="260"/>
      <c r="AT59" s="260"/>
      <c r="AU59" s="260"/>
      <c r="AV59" s="260"/>
      <c r="AW59" s="260"/>
      <c r="AX59" s="260"/>
      <c r="AY59" s="260"/>
      <c r="AZ59" s="263"/>
      <c r="BA59" s="263"/>
      <c r="BB59" s="263"/>
      <c r="BC59" s="263"/>
      <c r="BD59" s="263"/>
      <c r="BE59" s="257"/>
      <c r="BF59" s="257"/>
      <c r="BG59" s="257"/>
      <c r="BH59" s="257"/>
      <c r="BI59" s="257"/>
      <c r="BJ59" s="189"/>
      <c r="BK59" s="189"/>
      <c r="BL59" s="189"/>
      <c r="BM59" s="189"/>
      <c r="BN59" s="189"/>
      <c r="BO59" s="243"/>
      <c r="BP59" s="243"/>
      <c r="BQ59" s="214" t="n">
        <v>53</v>
      </c>
      <c r="BR59" s="223"/>
      <c r="BS59" s="224"/>
      <c r="BT59" s="224"/>
      <c r="BU59" s="224"/>
      <c r="BV59" s="224"/>
      <c r="BW59" s="224"/>
      <c r="BX59" s="224"/>
      <c r="BY59" s="224"/>
      <c r="BZ59" s="224"/>
      <c r="CA59" s="224"/>
      <c r="CB59" s="224"/>
      <c r="CC59" s="224"/>
      <c r="CD59" s="224"/>
      <c r="CE59" s="224"/>
      <c r="CF59" s="224"/>
      <c r="CG59" s="224"/>
      <c r="CH59" s="225"/>
      <c r="CI59" s="225"/>
      <c r="CJ59" s="225"/>
      <c r="CK59" s="225"/>
      <c r="CL59" s="225"/>
      <c r="CM59" s="225"/>
      <c r="CN59" s="225"/>
      <c r="CO59" s="225"/>
      <c r="CP59" s="225"/>
      <c r="CQ59" s="225"/>
      <c r="CR59" s="225"/>
      <c r="CS59" s="225"/>
      <c r="CT59" s="225"/>
      <c r="CU59" s="225"/>
      <c r="CV59" s="225"/>
      <c r="CW59" s="225"/>
      <c r="CX59" s="225"/>
      <c r="CY59" s="225"/>
      <c r="CZ59" s="225"/>
      <c r="DA59" s="225"/>
      <c r="DB59" s="225"/>
      <c r="DC59" s="225"/>
      <c r="DD59" s="225"/>
      <c r="DE59" s="225"/>
      <c r="DF59" s="225"/>
      <c r="DG59" s="225"/>
      <c r="DH59" s="225"/>
      <c r="DI59" s="225"/>
      <c r="DJ59" s="225"/>
      <c r="DK59" s="225"/>
      <c r="DL59" s="225"/>
      <c r="DM59" s="225"/>
      <c r="DN59" s="225"/>
      <c r="DO59" s="225"/>
      <c r="DP59" s="225"/>
      <c r="DQ59" s="225"/>
      <c r="DR59" s="225"/>
      <c r="DS59" s="225"/>
      <c r="DT59" s="225"/>
      <c r="DU59" s="225"/>
      <c r="DV59" s="226"/>
      <c r="DW59" s="226"/>
      <c r="DX59" s="226"/>
      <c r="DY59" s="226"/>
      <c r="DZ59" s="226"/>
      <c r="EA59" s="185"/>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26.25" hidden="false" customHeight="true" outlineLevel="0" collapsed="false">
      <c r="A60" s="214" t="n">
        <v>33</v>
      </c>
      <c r="B60" s="215"/>
      <c r="C60" s="215"/>
      <c r="D60" s="215"/>
      <c r="E60" s="215"/>
      <c r="F60" s="215"/>
      <c r="G60" s="215"/>
      <c r="H60" s="215"/>
      <c r="I60" s="215"/>
      <c r="J60" s="215"/>
      <c r="K60" s="215"/>
      <c r="L60" s="215"/>
      <c r="M60" s="215"/>
      <c r="N60" s="215"/>
      <c r="O60" s="215"/>
      <c r="P60" s="215"/>
      <c r="Q60" s="259"/>
      <c r="R60" s="259"/>
      <c r="S60" s="259"/>
      <c r="T60" s="259"/>
      <c r="U60" s="259"/>
      <c r="V60" s="260"/>
      <c r="W60" s="260"/>
      <c r="X60" s="260"/>
      <c r="Y60" s="260"/>
      <c r="Z60" s="260"/>
      <c r="AA60" s="261"/>
      <c r="AB60" s="261"/>
      <c r="AC60" s="261"/>
      <c r="AD60" s="261"/>
      <c r="AE60" s="261"/>
      <c r="AF60" s="219"/>
      <c r="AG60" s="219"/>
      <c r="AH60" s="219"/>
      <c r="AI60" s="219"/>
      <c r="AJ60" s="219"/>
      <c r="AK60" s="262"/>
      <c r="AL60" s="262"/>
      <c r="AM60" s="262"/>
      <c r="AN60" s="262"/>
      <c r="AO60" s="262"/>
      <c r="AP60" s="260"/>
      <c r="AQ60" s="260"/>
      <c r="AR60" s="260"/>
      <c r="AS60" s="260"/>
      <c r="AT60" s="260"/>
      <c r="AU60" s="260"/>
      <c r="AV60" s="260"/>
      <c r="AW60" s="260"/>
      <c r="AX60" s="260"/>
      <c r="AY60" s="260"/>
      <c r="AZ60" s="263"/>
      <c r="BA60" s="263"/>
      <c r="BB60" s="263"/>
      <c r="BC60" s="263"/>
      <c r="BD60" s="263"/>
      <c r="BE60" s="257"/>
      <c r="BF60" s="257"/>
      <c r="BG60" s="257"/>
      <c r="BH60" s="257"/>
      <c r="BI60" s="257"/>
      <c r="BJ60" s="189"/>
      <c r="BK60" s="189"/>
      <c r="BL60" s="189"/>
      <c r="BM60" s="189"/>
      <c r="BN60" s="189"/>
      <c r="BO60" s="243"/>
      <c r="BP60" s="243"/>
      <c r="BQ60" s="214" t="n">
        <v>54</v>
      </c>
      <c r="BR60" s="223"/>
      <c r="BS60" s="224"/>
      <c r="BT60" s="224"/>
      <c r="BU60" s="224"/>
      <c r="BV60" s="224"/>
      <c r="BW60" s="224"/>
      <c r="BX60" s="224"/>
      <c r="BY60" s="224"/>
      <c r="BZ60" s="224"/>
      <c r="CA60" s="224"/>
      <c r="CB60" s="224"/>
      <c r="CC60" s="224"/>
      <c r="CD60" s="224"/>
      <c r="CE60" s="224"/>
      <c r="CF60" s="224"/>
      <c r="CG60" s="224"/>
      <c r="CH60" s="225"/>
      <c r="CI60" s="225"/>
      <c r="CJ60" s="225"/>
      <c r="CK60" s="225"/>
      <c r="CL60" s="225"/>
      <c r="CM60" s="225"/>
      <c r="CN60" s="225"/>
      <c r="CO60" s="225"/>
      <c r="CP60" s="225"/>
      <c r="CQ60" s="225"/>
      <c r="CR60" s="225"/>
      <c r="CS60" s="225"/>
      <c r="CT60" s="225"/>
      <c r="CU60" s="225"/>
      <c r="CV60" s="225"/>
      <c r="CW60" s="225"/>
      <c r="CX60" s="225"/>
      <c r="CY60" s="225"/>
      <c r="CZ60" s="225"/>
      <c r="DA60" s="225"/>
      <c r="DB60" s="225"/>
      <c r="DC60" s="225"/>
      <c r="DD60" s="225"/>
      <c r="DE60" s="225"/>
      <c r="DF60" s="225"/>
      <c r="DG60" s="225"/>
      <c r="DH60" s="225"/>
      <c r="DI60" s="225"/>
      <c r="DJ60" s="225"/>
      <c r="DK60" s="225"/>
      <c r="DL60" s="225"/>
      <c r="DM60" s="225"/>
      <c r="DN60" s="225"/>
      <c r="DO60" s="225"/>
      <c r="DP60" s="225"/>
      <c r="DQ60" s="225"/>
      <c r="DR60" s="225"/>
      <c r="DS60" s="225"/>
      <c r="DT60" s="225"/>
      <c r="DU60" s="225"/>
      <c r="DV60" s="226"/>
      <c r="DW60" s="226"/>
      <c r="DX60" s="226"/>
      <c r="DY60" s="226"/>
      <c r="DZ60" s="226"/>
      <c r="EA60" s="185"/>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26.25" hidden="false" customHeight="true" outlineLevel="0" collapsed="false">
      <c r="A61" s="214" t="n">
        <v>34</v>
      </c>
      <c r="B61" s="215"/>
      <c r="C61" s="215"/>
      <c r="D61" s="215"/>
      <c r="E61" s="215"/>
      <c r="F61" s="215"/>
      <c r="G61" s="215"/>
      <c r="H61" s="215"/>
      <c r="I61" s="215"/>
      <c r="J61" s="215"/>
      <c r="K61" s="215"/>
      <c r="L61" s="215"/>
      <c r="M61" s="215"/>
      <c r="N61" s="215"/>
      <c r="O61" s="215"/>
      <c r="P61" s="215"/>
      <c r="Q61" s="259"/>
      <c r="R61" s="259"/>
      <c r="S61" s="259"/>
      <c r="T61" s="259"/>
      <c r="U61" s="259"/>
      <c r="V61" s="260"/>
      <c r="W61" s="260"/>
      <c r="X61" s="260"/>
      <c r="Y61" s="260"/>
      <c r="Z61" s="260"/>
      <c r="AA61" s="261"/>
      <c r="AB61" s="261"/>
      <c r="AC61" s="261"/>
      <c r="AD61" s="261"/>
      <c r="AE61" s="261"/>
      <c r="AF61" s="219"/>
      <c r="AG61" s="219"/>
      <c r="AH61" s="219"/>
      <c r="AI61" s="219"/>
      <c r="AJ61" s="219"/>
      <c r="AK61" s="262"/>
      <c r="AL61" s="262"/>
      <c r="AM61" s="262"/>
      <c r="AN61" s="262"/>
      <c r="AO61" s="262"/>
      <c r="AP61" s="260"/>
      <c r="AQ61" s="260"/>
      <c r="AR61" s="260"/>
      <c r="AS61" s="260"/>
      <c r="AT61" s="260"/>
      <c r="AU61" s="260"/>
      <c r="AV61" s="260"/>
      <c r="AW61" s="260"/>
      <c r="AX61" s="260"/>
      <c r="AY61" s="260"/>
      <c r="AZ61" s="263"/>
      <c r="BA61" s="263"/>
      <c r="BB61" s="263"/>
      <c r="BC61" s="263"/>
      <c r="BD61" s="263"/>
      <c r="BE61" s="257"/>
      <c r="BF61" s="257"/>
      <c r="BG61" s="257"/>
      <c r="BH61" s="257"/>
      <c r="BI61" s="257"/>
      <c r="BJ61" s="189"/>
      <c r="BK61" s="189"/>
      <c r="BL61" s="189"/>
      <c r="BM61" s="189"/>
      <c r="BN61" s="189"/>
      <c r="BO61" s="243"/>
      <c r="BP61" s="243"/>
      <c r="BQ61" s="214" t="n">
        <v>55</v>
      </c>
      <c r="BR61" s="223"/>
      <c r="BS61" s="224"/>
      <c r="BT61" s="224"/>
      <c r="BU61" s="224"/>
      <c r="BV61" s="224"/>
      <c r="BW61" s="224"/>
      <c r="BX61" s="224"/>
      <c r="BY61" s="224"/>
      <c r="BZ61" s="224"/>
      <c r="CA61" s="224"/>
      <c r="CB61" s="224"/>
      <c r="CC61" s="224"/>
      <c r="CD61" s="224"/>
      <c r="CE61" s="224"/>
      <c r="CF61" s="224"/>
      <c r="CG61" s="224"/>
      <c r="CH61" s="225"/>
      <c r="CI61" s="225"/>
      <c r="CJ61" s="225"/>
      <c r="CK61" s="225"/>
      <c r="CL61" s="225"/>
      <c r="CM61" s="225"/>
      <c r="CN61" s="225"/>
      <c r="CO61" s="225"/>
      <c r="CP61" s="225"/>
      <c r="CQ61" s="225"/>
      <c r="CR61" s="225"/>
      <c r="CS61" s="225"/>
      <c r="CT61" s="225"/>
      <c r="CU61" s="225"/>
      <c r="CV61" s="225"/>
      <c r="CW61" s="225"/>
      <c r="CX61" s="225"/>
      <c r="CY61" s="225"/>
      <c r="CZ61" s="225"/>
      <c r="DA61" s="225"/>
      <c r="DB61" s="225"/>
      <c r="DC61" s="225"/>
      <c r="DD61" s="225"/>
      <c r="DE61" s="225"/>
      <c r="DF61" s="225"/>
      <c r="DG61" s="225"/>
      <c r="DH61" s="225"/>
      <c r="DI61" s="225"/>
      <c r="DJ61" s="225"/>
      <c r="DK61" s="225"/>
      <c r="DL61" s="225"/>
      <c r="DM61" s="225"/>
      <c r="DN61" s="225"/>
      <c r="DO61" s="225"/>
      <c r="DP61" s="225"/>
      <c r="DQ61" s="225"/>
      <c r="DR61" s="225"/>
      <c r="DS61" s="225"/>
      <c r="DT61" s="225"/>
      <c r="DU61" s="225"/>
      <c r="DV61" s="226"/>
      <c r="DW61" s="226"/>
      <c r="DX61" s="226"/>
      <c r="DY61" s="226"/>
      <c r="DZ61" s="226"/>
      <c r="EA61" s="185"/>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26.25" hidden="false" customHeight="true" outlineLevel="0" collapsed="false">
      <c r="A62" s="214" t="n">
        <v>35</v>
      </c>
      <c r="B62" s="215"/>
      <c r="C62" s="215"/>
      <c r="D62" s="215"/>
      <c r="E62" s="215"/>
      <c r="F62" s="215"/>
      <c r="G62" s="215"/>
      <c r="H62" s="215"/>
      <c r="I62" s="215"/>
      <c r="J62" s="215"/>
      <c r="K62" s="215"/>
      <c r="L62" s="215"/>
      <c r="M62" s="215"/>
      <c r="N62" s="215"/>
      <c r="O62" s="215"/>
      <c r="P62" s="215"/>
      <c r="Q62" s="259"/>
      <c r="R62" s="259"/>
      <c r="S62" s="259"/>
      <c r="T62" s="259"/>
      <c r="U62" s="259"/>
      <c r="V62" s="260"/>
      <c r="W62" s="260"/>
      <c r="X62" s="260"/>
      <c r="Y62" s="260"/>
      <c r="Z62" s="260"/>
      <c r="AA62" s="261"/>
      <c r="AB62" s="261"/>
      <c r="AC62" s="261"/>
      <c r="AD62" s="261"/>
      <c r="AE62" s="261"/>
      <c r="AF62" s="219"/>
      <c r="AG62" s="219"/>
      <c r="AH62" s="219"/>
      <c r="AI62" s="219"/>
      <c r="AJ62" s="219"/>
      <c r="AK62" s="262"/>
      <c r="AL62" s="262"/>
      <c r="AM62" s="262"/>
      <c r="AN62" s="262"/>
      <c r="AO62" s="262"/>
      <c r="AP62" s="260"/>
      <c r="AQ62" s="260"/>
      <c r="AR62" s="260"/>
      <c r="AS62" s="260"/>
      <c r="AT62" s="260"/>
      <c r="AU62" s="260"/>
      <c r="AV62" s="260"/>
      <c r="AW62" s="260"/>
      <c r="AX62" s="260"/>
      <c r="AY62" s="260"/>
      <c r="AZ62" s="263"/>
      <c r="BA62" s="263"/>
      <c r="BB62" s="263"/>
      <c r="BC62" s="263"/>
      <c r="BD62" s="263"/>
      <c r="BE62" s="257"/>
      <c r="BF62" s="257"/>
      <c r="BG62" s="257"/>
      <c r="BH62" s="257"/>
      <c r="BI62" s="257"/>
      <c r="BJ62" s="264" t="s">
        <v>311</v>
      </c>
      <c r="BK62" s="264"/>
      <c r="BL62" s="264"/>
      <c r="BM62" s="264"/>
      <c r="BN62" s="264"/>
      <c r="BO62" s="243"/>
      <c r="BP62" s="243"/>
      <c r="BQ62" s="214" t="n">
        <v>56</v>
      </c>
      <c r="BR62" s="223"/>
      <c r="BS62" s="224"/>
      <c r="BT62" s="224"/>
      <c r="BU62" s="224"/>
      <c r="BV62" s="224"/>
      <c r="BW62" s="224"/>
      <c r="BX62" s="224"/>
      <c r="BY62" s="224"/>
      <c r="BZ62" s="224"/>
      <c r="CA62" s="224"/>
      <c r="CB62" s="224"/>
      <c r="CC62" s="224"/>
      <c r="CD62" s="224"/>
      <c r="CE62" s="224"/>
      <c r="CF62" s="224"/>
      <c r="CG62" s="224"/>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6"/>
      <c r="DW62" s="226"/>
      <c r="DX62" s="226"/>
      <c r="DY62" s="226"/>
      <c r="DZ62" s="226"/>
      <c r="EA62" s="185"/>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26.25" hidden="false" customHeight="true" outlineLevel="0" collapsed="false">
      <c r="A63" s="234" t="s">
        <v>294</v>
      </c>
      <c r="B63" s="235" t="s">
        <v>312</v>
      </c>
      <c r="C63" s="235"/>
      <c r="D63" s="235"/>
      <c r="E63" s="235"/>
      <c r="F63" s="235"/>
      <c r="G63" s="235"/>
      <c r="H63" s="235"/>
      <c r="I63" s="235"/>
      <c r="J63" s="235"/>
      <c r="K63" s="235"/>
      <c r="L63" s="235"/>
      <c r="M63" s="235"/>
      <c r="N63" s="235"/>
      <c r="O63" s="235"/>
      <c r="P63" s="235"/>
      <c r="Q63" s="265"/>
      <c r="R63" s="265"/>
      <c r="S63" s="265"/>
      <c r="T63" s="265"/>
      <c r="U63" s="265"/>
      <c r="V63" s="266"/>
      <c r="W63" s="266"/>
      <c r="X63" s="266"/>
      <c r="Y63" s="266"/>
      <c r="Z63" s="266"/>
      <c r="AA63" s="267"/>
      <c r="AB63" s="267"/>
      <c r="AC63" s="267"/>
      <c r="AD63" s="267"/>
      <c r="AE63" s="267"/>
      <c r="AF63" s="268" t="n">
        <v>4242</v>
      </c>
      <c r="AG63" s="268"/>
      <c r="AH63" s="268"/>
      <c r="AI63" s="268"/>
      <c r="AJ63" s="268"/>
      <c r="AK63" s="269"/>
      <c r="AL63" s="269"/>
      <c r="AM63" s="269"/>
      <c r="AN63" s="269"/>
      <c r="AO63" s="269"/>
      <c r="AP63" s="270" t="n">
        <v>18717</v>
      </c>
      <c r="AQ63" s="270"/>
      <c r="AR63" s="270"/>
      <c r="AS63" s="270"/>
      <c r="AT63" s="270"/>
      <c r="AU63" s="270" t="n">
        <v>6216</v>
      </c>
      <c r="AV63" s="270"/>
      <c r="AW63" s="270"/>
      <c r="AX63" s="270"/>
      <c r="AY63" s="270"/>
      <c r="AZ63" s="271"/>
      <c r="BA63" s="271"/>
      <c r="BB63" s="271"/>
      <c r="BC63" s="271"/>
      <c r="BD63" s="271"/>
      <c r="BE63" s="272"/>
      <c r="BF63" s="272"/>
      <c r="BG63" s="272"/>
      <c r="BH63" s="272"/>
      <c r="BI63" s="272"/>
      <c r="BJ63" s="268" t="s">
        <v>47</v>
      </c>
      <c r="BK63" s="268"/>
      <c r="BL63" s="268"/>
      <c r="BM63" s="268"/>
      <c r="BN63" s="268"/>
      <c r="BO63" s="243"/>
      <c r="BP63" s="243"/>
      <c r="BQ63" s="214" t="n">
        <v>57</v>
      </c>
      <c r="BR63" s="223"/>
      <c r="BS63" s="224"/>
      <c r="BT63" s="224"/>
      <c r="BU63" s="224"/>
      <c r="BV63" s="224"/>
      <c r="BW63" s="224"/>
      <c r="BX63" s="224"/>
      <c r="BY63" s="224"/>
      <c r="BZ63" s="224"/>
      <c r="CA63" s="224"/>
      <c r="CB63" s="224"/>
      <c r="CC63" s="224"/>
      <c r="CD63" s="224"/>
      <c r="CE63" s="224"/>
      <c r="CF63" s="224"/>
      <c r="CG63" s="224"/>
      <c r="CH63" s="225"/>
      <c r="CI63" s="225"/>
      <c r="CJ63" s="225"/>
      <c r="CK63" s="225"/>
      <c r="CL63" s="225"/>
      <c r="CM63" s="225"/>
      <c r="CN63" s="225"/>
      <c r="CO63" s="225"/>
      <c r="CP63" s="225"/>
      <c r="CQ63" s="225"/>
      <c r="CR63" s="225"/>
      <c r="CS63" s="225"/>
      <c r="CT63" s="225"/>
      <c r="CU63" s="225"/>
      <c r="CV63" s="225"/>
      <c r="CW63" s="225"/>
      <c r="CX63" s="225"/>
      <c r="CY63" s="225"/>
      <c r="CZ63" s="225"/>
      <c r="DA63" s="225"/>
      <c r="DB63" s="225"/>
      <c r="DC63" s="225"/>
      <c r="DD63" s="225"/>
      <c r="DE63" s="225"/>
      <c r="DF63" s="225"/>
      <c r="DG63" s="225"/>
      <c r="DH63" s="225"/>
      <c r="DI63" s="225"/>
      <c r="DJ63" s="225"/>
      <c r="DK63" s="225"/>
      <c r="DL63" s="225"/>
      <c r="DM63" s="225"/>
      <c r="DN63" s="225"/>
      <c r="DO63" s="225"/>
      <c r="DP63" s="225"/>
      <c r="DQ63" s="225"/>
      <c r="DR63" s="225"/>
      <c r="DS63" s="225"/>
      <c r="DT63" s="225"/>
      <c r="DU63" s="225"/>
      <c r="DV63" s="226"/>
      <c r="DW63" s="226"/>
      <c r="DX63" s="226"/>
      <c r="DY63" s="226"/>
      <c r="DZ63" s="226"/>
      <c r="EA63" s="185"/>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26.25" hidden="false" customHeight="true" outlineLevel="0" collapsed="false">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14" t="n">
        <v>58</v>
      </c>
      <c r="BR64" s="223"/>
      <c r="BS64" s="224"/>
      <c r="BT64" s="224"/>
      <c r="BU64" s="224"/>
      <c r="BV64" s="224"/>
      <c r="BW64" s="224"/>
      <c r="BX64" s="224"/>
      <c r="BY64" s="224"/>
      <c r="BZ64" s="224"/>
      <c r="CA64" s="224"/>
      <c r="CB64" s="224"/>
      <c r="CC64" s="224"/>
      <c r="CD64" s="224"/>
      <c r="CE64" s="224"/>
      <c r="CF64" s="224"/>
      <c r="CG64" s="224"/>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25"/>
      <c r="DH64" s="225"/>
      <c r="DI64" s="225"/>
      <c r="DJ64" s="225"/>
      <c r="DK64" s="225"/>
      <c r="DL64" s="225"/>
      <c r="DM64" s="225"/>
      <c r="DN64" s="225"/>
      <c r="DO64" s="225"/>
      <c r="DP64" s="225"/>
      <c r="DQ64" s="225"/>
      <c r="DR64" s="225"/>
      <c r="DS64" s="225"/>
      <c r="DT64" s="225"/>
      <c r="DU64" s="225"/>
      <c r="DV64" s="226"/>
      <c r="DW64" s="226"/>
      <c r="DX64" s="226"/>
      <c r="DY64" s="226"/>
      <c r="DZ64" s="226"/>
      <c r="EA64" s="185"/>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26.25" hidden="false" customHeight="true" outlineLevel="0" collapsed="false">
      <c r="A65" s="273" t="s">
        <v>313</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243"/>
      <c r="BF65" s="243"/>
      <c r="BG65" s="243"/>
      <c r="BH65" s="243"/>
      <c r="BI65" s="243"/>
      <c r="BJ65" s="243"/>
      <c r="BK65" s="243"/>
      <c r="BL65" s="243"/>
      <c r="BM65" s="243"/>
      <c r="BN65" s="243"/>
      <c r="BO65" s="243"/>
      <c r="BP65" s="243"/>
      <c r="BQ65" s="214" t="n">
        <v>59</v>
      </c>
      <c r="BR65" s="223"/>
      <c r="BS65" s="224"/>
      <c r="BT65" s="224"/>
      <c r="BU65" s="224"/>
      <c r="BV65" s="224"/>
      <c r="BW65" s="224"/>
      <c r="BX65" s="224"/>
      <c r="BY65" s="224"/>
      <c r="BZ65" s="224"/>
      <c r="CA65" s="224"/>
      <c r="CB65" s="224"/>
      <c r="CC65" s="224"/>
      <c r="CD65" s="224"/>
      <c r="CE65" s="224"/>
      <c r="CF65" s="224"/>
      <c r="CG65" s="224"/>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6"/>
      <c r="DW65" s="226"/>
      <c r="DX65" s="226"/>
      <c r="DY65" s="226"/>
      <c r="DZ65" s="226"/>
      <c r="EA65" s="185"/>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26.25" hidden="false" customHeight="true" outlineLevel="0" collapsed="false">
      <c r="A66" s="194" t="s">
        <v>314</v>
      </c>
      <c r="B66" s="194"/>
      <c r="C66" s="194"/>
      <c r="D66" s="194"/>
      <c r="E66" s="194"/>
      <c r="F66" s="194"/>
      <c r="G66" s="194"/>
      <c r="H66" s="194"/>
      <c r="I66" s="194"/>
      <c r="J66" s="194"/>
      <c r="K66" s="194"/>
      <c r="L66" s="194"/>
      <c r="M66" s="194"/>
      <c r="N66" s="194"/>
      <c r="O66" s="194"/>
      <c r="P66" s="194"/>
      <c r="Q66" s="195" t="s">
        <v>298</v>
      </c>
      <c r="R66" s="195"/>
      <c r="S66" s="195"/>
      <c r="T66" s="195"/>
      <c r="U66" s="195"/>
      <c r="V66" s="195" t="s">
        <v>299</v>
      </c>
      <c r="W66" s="195"/>
      <c r="X66" s="195"/>
      <c r="Y66" s="195"/>
      <c r="Z66" s="195"/>
      <c r="AA66" s="195" t="s">
        <v>300</v>
      </c>
      <c r="AB66" s="195"/>
      <c r="AC66" s="195"/>
      <c r="AD66" s="195"/>
      <c r="AE66" s="195"/>
      <c r="AF66" s="274" t="s">
        <v>301</v>
      </c>
      <c r="AG66" s="274"/>
      <c r="AH66" s="274"/>
      <c r="AI66" s="274"/>
      <c r="AJ66" s="274"/>
      <c r="AK66" s="195" t="s">
        <v>275</v>
      </c>
      <c r="AL66" s="195"/>
      <c r="AM66" s="195"/>
      <c r="AN66" s="195"/>
      <c r="AO66" s="195"/>
      <c r="AP66" s="195" t="s">
        <v>302</v>
      </c>
      <c r="AQ66" s="195"/>
      <c r="AR66" s="195"/>
      <c r="AS66" s="195"/>
      <c r="AT66" s="195"/>
      <c r="AU66" s="195" t="s">
        <v>315</v>
      </c>
      <c r="AV66" s="195"/>
      <c r="AW66" s="195"/>
      <c r="AX66" s="195"/>
      <c r="AY66" s="195"/>
      <c r="AZ66" s="199" t="s">
        <v>277</v>
      </c>
      <c r="BA66" s="199"/>
      <c r="BB66" s="199"/>
      <c r="BC66" s="199"/>
      <c r="BD66" s="199"/>
      <c r="BE66" s="243"/>
      <c r="BF66" s="243"/>
      <c r="BG66" s="243"/>
      <c r="BH66" s="243"/>
      <c r="BI66" s="243"/>
      <c r="BJ66" s="243"/>
      <c r="BK66" s="243"/>
      <c r="BL66" s="243"/>
      <c r="BM66" s="243"/>
      <c r="BN66" s="243"/>
      <c r="BO66" s="243"/>
      <c r="BP66" s="243"/>
      <c r="BQ66" s="214" t="n">
        <v>60</v>
      </c>
      <c r="BR66" s="275"/>
      <c r="BS66" s="276"/>
      <c r="BT66" s="276"/>
      <c r="BU66" s="276"/>
      <c r="BV66" s="276"/>
      <c r="BW66" s="276"/>
      <c r="BX66" s="276"/>
      <c r="BY66" s="276"/>
      <c r="BZ66" s="276"/>
      <c r="CA66" s="276"/>
      <c r="CB66" s="276"/>
      <c r="CC66" s="276"/>
      <c r="CD66" s="276"/>
      <c r="CE66" s="276"/>
      <c r="CF66" s="276"/>
      <c r="CG66" s="276"/>
      <c r="CH66" s="277"/>
      <c r="CI66" s="277"/>
      <c r="CJ66" s="277"/>
      <c r="CK66" s="277"/>
      <c r="CL66" s="277"/>
      <c r="CM66" s="277"/>
      <c r="CN66" s="277"/>
      <c r="CO66" s="277"/>
      <c r="CP66" s="277"/>
      <c r="CQ66" s="277"/>
      <c r="CR66" s="277"/>
      <c r="CS66" s="277"/>
      <c r="CT66" s="277"/>
      <c r="CU66" s="277"/>
      <c r="CV66" s="277"/>
      <c r="CW66" s="277"/>
      <c r="CX66" s="277"/>
      <c r="CY66" s="277"/>
      <c r="CZ66" s="277"/>
      <c r="DA66" s="277"/>
      <c r="DB66" s="277"/>
      <c r="DC66" s="277"/>
      <c r="DD66" s="277"/>
      <c r="DE66" s="277"/>
      <c r="DF66" s="277"/>
      <c r="DG66" s="277"/>
      <c r="DH66" s="277"/>
      <c r="DI66" s="277"/>
      <c r="DJ66" s="277"/>
      <c r="DK66" s="277"/>
      <c r="DL66" s="277"/>
      <c r="DM66" s="277"/>
      <c r="DN66" s="277"/>
      <c r="DO66" s="277"/>
      <c r="DP66" s="277"/>
      <c r="DQ66" s="277"/>
      <c r="DR66" s="277"/>
      <c r="DS66" s="277"/>
      <c r="DT66" s="277"/>
      <c r="DU66" s="277"/>
      <c r="DV66" s="278"/>
      <c r="DW66" s="278"/>
      <c r="DX66" s="278"/>
      <c r="DY66" s="278"/>
      <c r="DZ66" s="278"/>
      <c r="EA66" s="185"/>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26.25" hidden="false" customHeight="true" outlineLevel="0" collapsed="false">
      <c r="A67" s="194"/>
      <c r="B67" s="194"/>
      <c r="C67" s="194"/>
      <c r="D67" s="194"/>
      <c r="E67" s="194"/>
      <c r="F67" s="194"/>
      <c r="G67" s="194"/>
      <c r="H67" s="194"/>
      <c r="I67" s="194"/>
      <c r="J67" s="194"/>
      <c r="K67" s="194"/>
      <c r="L67" s="194"/>
      <c r="M67" s="194"/>
      <c r="N67" s="194"/>
      <c r="O67" s="194"/>
      <c r="P67" s="194"/>
      <c r="Q67" s="195"/>
      <c r="R67" s="195"/>
      <c r="S67" s="195"/>
      <c r="T67" s="195"/>
      <c r="U67" s="195"/>
      <c r="V67" s="195"/>
      <c r="W67" s="195"/>
      <c r="X67" s="195"/>
      <c r="Y67" s="195"/>
      <c r="Z67" s="195"/>
      <c r="AA67" s="195"/>
      <c r="AB67" s="195"/>
      <c r="AC67" s="195"/>
      <c r="AD67" s="195"/>
      <c r="AE67" s="195"/>
      <c r="AF67" s="274"/>
      <c r="AG67" s="274"/>
      <c r="AH67" s="274"/>
      <c r="AI67" s="274"/>
      <c r="AJ67" s="274"/>
      <c r="AK67" s="195"/>
      <c r="AL67" s="195"/>
      <c r="AM67" s="195"/>
      <c r="AN67" s="195"/>
      <c r="AO67" s="195"/>
      <c r="AP67" s="195"/>
      <c r="AQ67" s="195"/>
      <c r="AR67" s="195"/>
      <c r="AS67" s="195"/>
      <c r="AT67" s="195"/>
      <c r="AU67" s="195"/>
      <c r="AV67" s="195"/>
      <c r="AW67" s="195"/>
      <c r="AX67" s="195"/>
      <c r="AY67" s="195"/>
      <c r="AZ67" s="199"/>
      <c r="BA67" s="199"/>
      <c r="BB67" s="199"/>
      <c r="BC67" s="199"/>
      <c r="BD67" s="199"/>
      <c r="BE67" s="243"/>
      <c r="BF67" s="243"/>
      <c r="BG67" s="243"/>
      <c r="BH67" s="243"/>
      <c r="BI67" s="243"/>
      <c r="BJ67" s="243"/>
      <c r="BK67" s="243"/>
      <c r="BL67" s="243"/>
      <c r="BM67" s="243"/>
      <c r="BN67" s="243"/>
      <c r="BO67" s="243"/>
      <c r="BP67" s="243"/>
      <c r="BQ67" s="214" t="n">
        <v>61</v>
      </c>
      <c r="BR67" s="275"/>
      <c r="BS67" s="276"/>
      <c r="BT67" s="276"/>
      <c r="BU67" s="276"/>
      <c r="BV67" s="276"/>
      <c r="BW67" s="276"/>
      <c r="BX67" s="276"/>
      <c r="BY67" s="276"/>
      <c r="BZ67" s="276"/>
      <c r="CA67" s="276"/>
      <c r="CB67" s="276"/>
      <c r="CC67" s="276"/>
      <c r="CD67" s="276"/>
      <c r="CE67" s="276"/>
      <c r="CF67" s="276"/>
      <c r="CG67" s="276"/>
      <c r="CH67" s="277"/>
      <c r="CI67" s="277"/>
      <c r="CJ67" s="277"/>
      <c r="CK67" s="277"/>
      <c r="CL67" s="277"/>
      <c r="CM67" s="277"/>
      <c r="CN67" s="277"/>
      <c r="CO67" s="277"/>
      <c r="CP67" s="277"/>
      <c r="CQ67" s="277"/>
      <c r="CR67" s="277"/>
      <c r="CS67" s="277"/>
      <c r="CT67" s="277"/>
      <c r="CU67" s="277"/>
      <c r="CV67" s="277"/>
      <c r="CW67" s="277"/>
      <c r="CX67" s="277"/>
      <c r="CY67" s="277"/>
      <c r="CZ67" s="277"/>
      <c r="DA67" s="277"/>
      <c r="DB67" s="277"/>
      <c r="DC67" s="277"/>
      <c r="DD67" s="277"/>
      <c r="DE67" s="277"/>
      <c r="DF67" s="277"/>
      <c r="DG67" s="277"/>
      <c r="DH67" s="277"/>
      <c r="DI67" s="277"/>
      <c r="DJ67" s="277"/>
      <c r="DK67" s="277"/>
      <c r="DL67" s="277"/>
      <c r="DM67" s="277"/>
      <c r="DN67" s="277"/>
      <c r="DO67" s="277"/>
      <c r="DP67" s="277"/>
      <c r="DQ67" s="277"/>
      <c r="DR67" s="277"/>
      <c r="DS67" s="277"/>
      <c r="DT67" s="277"/>
      <c r="DU67" s="277"/>
      <c r="DV67" s="278"/>
      <c r="DW67" s="278"/>
      <c r="DX67" s="278"/>
      <c r="DY67" s="278"/>
      <c r="DZ67" s="278"/>
      <c r="EA67" s="185"/>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26.25" hidden="false" customHeight="true" outlineLevel="0" collapsed="false">
      <c r="A68" s="201" t="n">
        <v>1</v>
      </c>
      <c r="B68" s="279" t="s">
        <v>316</v>
      </c>
      <c r="C68" s="279"/>
      <c r="D68" s="279"/>
      <c r="E68" s="279"/>
      <c r="F68" s="279"/>
      <c r="G68" s="279"/>
      <c r="H68" s="279"/>
      <c r="I68" s="279"/>
      <c r="J68" s="279"/>
      <c r="K68" s="279"/>
      <c r="L68" s="279"/>
      <c r="M68" s="279"/>
      <c r="N68" s="279"/>
      <c r="O68" s="279"/>
      <c r="P68" s="279"/>
      <c r="Q68" s="280" t="n">
        <v>4658</v>
      </c>
      <c r="R68" s="280"/>
      <c r="S68" s="280"/>
      <c r="T68" s="280"/>
      <c r="U68" s="280"/>
      <c r="V68" s="281" t="n">
        <v>4596</v>
      </c>
      <c r="W68" s="281"/>
      <c r="X68" s="281"/>
      <c r="Y68" s="281"/>
      <c r="Z68" s="281"/>
      <c r="AA68" s="281" t="n">
        <v>62</v>
      </c>
      <c r="AB68" s="281"/>
      <c r="AC68" s="281"/>
      <c r="AD68" s="281"/>
      <c r="AE68" s="281"/>
      <c r="AF68" s="281" t="n">
        <v>62</v>
      </c>
      <c r="AG68" s="281"/>
      <c r="AH68" s="281"/>
      <c r="AI68" s="281"/>
      <c r="AJ68" s="281"/>
      <c r="AK68" s="281" t="n">
        <v>143</v>
      </c>
      <c r="AL68" s="281"/>
      <c r="AM68" s="281"/>
      <c r="AN68" s="281"/>
      <c r="AO68" s="281"/>
      <c r="AP68" s="281" t="n">
        <v>2672</v>
      </c>
      <c r="AQ68" s="281"/>
      <c r="AR68" s="281"/>
      <c r="AS68" s="281"/>
      <c r="AT68" s="281"/>
      <c r="AU68" s="281" t="n">
        <v>1023</v>
      </c>
      <c r="AV68" s="281"/>
      <c r="AW68" s="281"/>
      <c r="AX68" s="281"/>
      <c r="AY68" s="281"/>
      <c r="AZ68" s="282"/>
      <c r="BA68" s="282"/>
      <c r="BB68" s="282"/>
      <c r="BC68" s="282"/>
      <c r="BD68" s="282"/>
      <c r="BE68" s="243"/>
      <c r="BF68" s="243"/>
      <c r="BG68" s="243"/>
      <c r="BH68" s="243"/>
      <c r="BI68" s="243"/>
      <c r="BJ68" s="243"/>
      <c r="BK68" s="243"/>
      <c r="BL68" s="243"/>
      <c r="BM68" s="243"/>
      <c r="BN68" s="243"/>
      <c r="BO68" s="243"/>
      <c r="BP68" s="243"/>
      <c r="BQ68" s="214" t="n">
        <v>62</v>
      </c>
      <c r="BR68" s="275"/>
      <c r="BS68" s="276"/>
      <c r="BT68" s="276"/>
      <c r="BU68" s="276"/>
      <c r="BV68" s="276"/>
      <c r="BW68" s="276"/>
      <c r="BX68" s="276"/>
      <c r="BY68" s="276"/>
      <c r="BZ68" s="276"/>
      <c r="CA68" s="276"/>
      <c r="CB68" s="276"/>
      <c r="CC68" s="276"/>
      <c r="CD68" s="276"/>
      <c r="CE68" s="276"/>
      <c r="CF68" s="276"/>
      <c r="CG68" s="276"/>
      <c r="CH68" s="277"/>
      <c r="CI68" s="277"/>
      <c r="CJ68" s="277"/>
      <c r="CK68" s="277"/>
      <c r="CL68" s="277"/>
      <c r="CM68" s="277"/>
      <c r="CN68" s="277"/>
      <c r="CO68" s="277"/>
      <c r="CP68" s="277"/>
      <c r="CQ68" s="277"/>
      <c r="CR68" s="277"/>
      <c r="CS68" s="277"/>
      <c r="CT68" s="277"/>
      <c r="CU68" s="277"/>
      <c r="CV68" s="277"/>
      <c r="CW68" s="277"/>
      <c r="CX68" s="277"/>
      <c r="CY68" s="277"/>
      <c r="CZ68" s="277"/>
      <c r="DA68" s="277"/>
      <c r="DB68" s="277"/>
      <c r="DC68" s="277"/>
      <c r="DD68" s="277"/>
      <c r="DE68" s="277"/>
      <c r="DF68" s="277"/>
      <c r="DG68" s="277"/>
      <c r="DH68" s="277"/>
      <c r="DI68" s="277"/>
      <c r="DJ68" s="277"/>
      <c r="DK68" s="277"/>
      <c r="DL68" s="277"/>
      <c r="DM68" s="277"/>
      <c r="DN68" s="277"/>
      <c r="DO68" s="277"/>
      <c r="DP68" s="277"/>
      <c r="DQ68" s="277"/>
      <c r="DR68" s="277"/>
      <c r="DS68" s="277"/>
      <c r="DT68" s="277"/>
      <c r="DU68" s="277"/>
      <c r="DV68" s="278"/>
      <c r="DW68" s="278"/>
      <c r="DX68" s="278"/>
      <c r="DY68" s="278"/>
      <c r="DZ68" s="278"/>
      <c r="EA68" s="185"/>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26.25" hidden="false" customHeight="true" outlineLevel="0" collapsed="false">
      <c r="A69" s="214" t="n">
        <v>2</v>
      </c>
      <c r="B69" s="283" t="s">
        <v>317</v>
      </c>
      <c r="C69" s="283"/>
      <c r="D69" s="283"/>
      <c r="E69" s="283"/>
      <c r="F69" s="283"/>
      <c r="G69" s="283"/>
      <c r="H69" s="283"/>
      <c r="I69" s="283"/>
      <c r="J69" s="283"/>
      <c r="K69" s="283"/>
      <c r="L69" s="283"/>
      <c r="M69" s="283"/>
      <c r="N69" s="283"/>
      <c r="O69" s="283"/>
      <c r="P69" s="283"/>
      <c r="Q69" s="284" t="n">
        <v>78</v>
      </c>
      <c r="R69" s="284"/>
      <c r="S69" s="284"/>
      <c r="T69" s="284"/>
      <c r="U69" s="284"/>
      <c r="V69" s="255" t="n">
        <v>72</v>
      </c>
      <c r="W69" s="255"/>
      <c r="X69" s="255"/>
      <c r="Y69" s="255"/>
      <c r="Z69" s="255"/>
      <c r="AA69" s="255" t="n">
        <v>7</v>
      </c>
      <c r="AB69" s="255"/>
      <c r="AC69" s="255"/>
      <c r="AD69" s="255"/>
      <c r="AE69" s="255"/>
      <c r="AF69" s="255" t="n">
        <v>7</v>
      </c>
      <c r="AG69" s="255"/>
      <c r="AH69" s="255"/>
      <c r="AI69" s="255"/>
      <c r="AJ69" s="255"/>
      <c r="AK69" s="255" t="s">
        <v>47</v>
      </c>
      <c r="AL69" s="255"/>
      <c r="AM69" s="255"/>
      <c r="AN69" s="255"/>
      <c r="AO69" s="255"/>
      <c r="AP69" s="255" t="s">
        <v>47</v>
      </c>
      <c r="AQ69" s="255"/>
      <c r="AR69" s="255"/>
      <c r="AS69" s="255"/>
      <c r="AT69" s="255"/>
      <c r="AU69" s="255" t="s">
        <v>47</v>
      </c>
      <c r="AV69" s="255"/>
      <c r="AW69" s="255"/>
      <c r="AX69" s="255"/>
      <c r="AY69" s="255"/>
      <c r="AZ69" s="257"/>
      <c r="BA69" s="257"/>
      <c r="BB69" s="257"/>
      <c r="BC69" s="257"/>
      <c r="BD69" s="257"/>
      <c r="BE69" s="243"/>
      <c r="BF69" s="243"/>
      <c r="BG69" s="243"/>
      <c r="BH69" s="243"/>
      <c r="BI69" s="243"/>
      <c r="BJ69" s="243"/>
      <c r="BK69" s="243"/>
      <c r="BL69" s="243"/>
      <c r="BM69" s="243"/>
      <c r="BN69" s="243"/>
      <c r="BO69" s="243"/>
      <c r="BP69" s="243"/>
      <c r="BQ69" s="214" t="n">
        <v>63</v>
      </c>
      <c r="BR69" s="275"/>
      <c r="BS69" s="276"/>
      <c r="BT69" s="276"/>
      <c r="BU69" s="276"/>
      <c r="BV69" s="276"/>
      <c r="BW69" s="276"/>
      <c r="BX69" s="276"/>
      <c r="BY69" s="276"/>
      <c r="BZ69" s="276"/>
      <c r="CA69" s="276"/>
      <c r="CB69" s="276"/>
      <c r="CC69" s="276"/>
      <c r="CD69" s="276"/>
      <c r="CE69" s="276"/>
      <c r="CF69" s="276"/>
      <c r="CG69" s="276"/>
      <c r="CH69" s="277"/>
      <c r="CI69" s="277"/>
      <c r="CJ69" s="277"/>
      <c r="CK69" s="277"/>
      <c r="CL69" s="277"/>
      <c r="CM69" s="277"/>
      <c r="CN69" s="277"/>
      <c r="CO69" s="277"/>
      <c r="CP69" s="277"/>
      <c r="CQ69" s="277"/>
      <c r="CR69" s="277"/>
      <c r="CS69" s="277"/>
      <c r="CT69" s="277"/>
      <c r="CU69" s="277"/>
      <c r="CV69" s="277"/>
      <c r="CW69" s="277"/>
      <c r="CX69" s="277"/>
      <c r="CY69" s="277"/>
      <c r="CZ69" s="277"/>
      <c r="DA69" s="277"/>
      <c r="DB69" s="277"/>
      <c r="DC69" s="277"/>
      <c r="DD69" s="277"/>
      <c r="DE69" s="277"/>
      <c r="DF69" s="277"/>
      <c r="DG69" s="277"/>
      <c r="DH69" s="277"/>
      <c r="DI69" s="277"/>
      <c r="DJ69" s="277"/>
      <c r="DK69" s="277"/>
      <c r="DL69" s="277"/>
      <c r="DM69" s="277"/>
      <c r="DN69" s="277"/>
      <c r="DO69" s="277"/>
      <c r="DP69" s="277"/>
      <c r="DQ69" s="277"/>
      <c r="DR69" s="277"/>
      <c r="DS69" s="277"/>
      <c r="DT69" s="277"/>
      <c r="DU69" s="277"/>
      <c r="DV69" s="278"/>
      <c r="DW69" s="278"/>
      <c r="DX69" s="278"/>
      <c r="DY69" s="278"/>
      <c r="DZ69" s="278"/>
      <c r="EA69" s="185"/>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26.25" hidden="false" customHeight="true" outlineLevel="0" collapsed="false">
      <c r="A70" s="214" t="n">
        <v>3</v>
      </c>
      <c r="B70" s="283" t="s">
        <v>318</v>
      </c>
      <c r="C70" s="283"/>
      <c r="D70" s="283"/>
      <c r="E70" s="283"/>
      <c r="F70" s="283"/>
      <c r="G70" s="283"/>
      <c r="H70" s="283"/>
      <c r="I70" s="283"/>
      <c r="J70" s="283"/>
      <c r="K70" s="283"/>
      <c r="L70" s="283"/>
      <c r="M70" s="283"/>
      <c r="N70" s="283"/>
      <c r="O70" s="283"/>
      <c r="P70" s="283"/>
      <c r="Q70" s="284" t="n">
        <v>176</v>
      </c>
      <c r="R70" s="284"/>
      <c r="S70" s="284"/>
      <c r="T70" s="284"/>
      <c r="U70" s="284"/>
      <c r="V70" s="255" t="n">
        <v>163</v>
      </c>
      <c r="W70" s="255"/>
      <c r="X70" s="255"/>
      <c r="Y70" s="255"/>
      <c r="Z70" s="255"/>
      <c r="AA70" s="255" t="n">
        <v>13</v>
      </c>
      <c r="AB70" s="255"/>
      <c r="AC70" s="255"/>
      <c r="AD70" s="255"/>
      <c r="AE70" s="255"/>
      <c r="AF70" s="255" t="n">
        <v>13</v>
      </c>
      <c r="AG70" s="255"/>
      <c r="AH70" s="255"/>
      <c r="AI70" s="255"/>
      <c r="AJ70" s="255"/>
      <c r="AK70" s="255" t="s">
        <v>47</v>
      </c>
      <c r="AL70" s="255"/>
      <c r="AM70" s="255"/>
      <c r="AN70" s="255"/>
      <c r="AO70" s="255"/>
      <c r="AP70" s="255" t="s">
        <v>47</v>
      </c>
      <c r="AQ70" s="255"/>
      <c r="AR70" s="255"/>
      <c r="AS70" s="255"/>
      <c r="AT70" s="255"/>
      <c r="AU70" s="255" t="s">
        <v>47</v>
      </c>
      <c r="AV70" s="255"/>
      <c r="AW70" s="255"/>
      <c r="AX70" s="255"/>
      <c r="AY70" s="255"/>
      <c r="AZ70" s="257"/>
      <c r="BA70" s="257"/>
      <c r="BB70" s="257"/>
      <c r="BC70" s="257"/>
      <c r="BD70" s="257"/>
      <c r="BE70" s="243"/>
      <c r="BF70" s="243"/>
      <c r="BG70" s="243"/>
      <c r="BH70" s="243"/>
      <c r="BI70" s="243"/>
      <c r="BJ70" s="243"/>
      <c r="BK70" s="243"/>
      <c r="BL70" s="243"/>
      <c r="BM70" s="243"/>
      <c r="BN70" s="243"/>
      <c r="BO70" s="243"/>
      <c r="BP70" s="243"/>
      <c r="BQ70" s="214" t="n">
        <v>64</v>
      </c>
      <c r="BR70" s="275"/>
      <c r="BS70" s="276"/>
      <c r="BT70" s="276"/>
      <c r="BU70" s="276"/>
      <c r="BV70" s="276"/>
      <c r="BW70" s="276"/>
      <c r="BX70" s="276"/>
      <c r="BY70" s="276"/>
      <c r="BZ70" s="276"/>
      <c r="CA70" s="276"/>
      <c r="CB70" s="276"/>
      <c r="CC70" s="276"/>
      <c r="CD70" s="276"/>
      <c r="CE70" s="276"/>
      <c r="CF70" s="276"/>
      <c r="CG70" s="276"/>
      <c r="CH70" s="277"/>
      <c r="CI70" s="277"/>
      <c r="CJ70" s="277"/>
      <c r="CK70" s="277"/>
      <c r="CL70" s="277"/>
      <c r="CM70" s="277"/>
      <c r="CN70" s="277"/>
      <c r="CO70" s="277"/>
      <c r="CP70" s="277"/>
      <c r="CQ70" s="277"/>
      <c r="CR70" s="277"/>
      <c r="CS70" s="277"/>
      <c r="CT70" s="277"/>
      <c r="CU70" s="277"/>
      <c r="CV70" s="277"/>
      <c r="CW70" s="277"/>
      <c r="CX70" s="277"/>
      <c r="CY70" s="277"/>
      <c r="CZ70" s="277"/>
      <c r="DA70" s="277"/>
      <c r="DB70" s="277"/>
      <c r="DC70" s="277"/>
      <c r="DD70" s="277"/>
      <c r="DE70" s="277"/>
      <c r="DF70" s="277"/>
      <c r="DG70" s="277"/>
      <c r="DH70" s="277"/>
      <c r="DI70" s="277"/>
      <c r="DJ70" s="277"/>
      <c r="DK70" s="277"/>
      <c r="DL70" s="277"/>
      <c r="DM70" s="277"/>
      <c r="DN70" s="277"/>
      <c r="DO70" s="277"/>
      <c r="DP70" s="277"/>
      <c r="DQ70" s="277"/>
      <c r="DR70" s="277"/>
      <c r="DS70" s="277"/>
      <c r="DT70" s="277"/>
      <c r="DU70" s="277"/>
      <c r="DV70" s="278"/>
      <c r="DW70" s="278"/>
      <c r="DX70" s="278"/>
      <c r="DY70" s="278"/>
      <c r="DZ70" s="278"/>
      <c r="EA70" s="185"/>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26.25" hidden="false" customHeight="true" outlineLevel="0" collapsed="false">
      <c r="A71" s="214" t="n">
        <v>4</v>
      </c>
      <c r="B71" s="283" t="s">
        <v>319</v>
      </c>
      <c r="C71" s="283"/>
      <c r="D71" s="283"/>
      <c r="E71" s="283"/>
      <c r="F71" s="283"/>
      <c r="G71" s="283"/>
      <c r="H71" s="283"/>
      <c r="I71" s="283"/>
      <c r="J71" s="283"/>
      <c r="K71" s="283"/>
      <c r="L71" s="283"/>
      <c r="M71" s="283"/>
      <c r="N71" s="283"/>
      <c r="O71" s="283"/>
      <c r="P71" s="283"/>
      <c r="Q71" s="284" t="n">
        <v>179905</v>
      </c>
      <c r="R71" s="284"/>
      <c r="S71" s="284"/>
      <c r="T71" s="284"/>
      <c r="U71" s="284"/>
      <c r="V71" s="255" t="n">
        <v>174862</v>
      </c>
      <c r="W71" s="255"/>
      <c r="X71" s="255"/>
      <c r="Y71" s="255"/>
      <c r="Z71" s="255"/>
      <c r="AA71" s="255" t="n">
        <v>5043</v>
      </c>
      <c r="AB71" s="255"/>
      <c r="AC71" s="255"/>
      <c r="AD71" s="255"/>
      <c r="AE71" s="255"/>
      <c r="AF71" s="255" t="n">
        <v>5043</v>
      </c>
      <c r="AG71" s="255"/>
      <c r="AH71" s="255"/>
      <c r="AI71" s="255"/>
      <c r="AJ71" s="255"/>
      <c r="AK71" s="255" t="n">
        <v>1191</v>
      </c>
      <c r="AL71" s="255"/>
      <c r="AM71" s="255"/>
      <c r="AN71" s="255"/>
      <c r="AO71" s="255"/>
      <c r="AP71" s="255" t="s">
        <v>47</v>
      </c>
      <c r="AQ71" s="255"/>
      <c r="AR71" s="255"/>
      <c r="AS71" s="255"/>
      <c r="AT71" s="255"/>
      <c r="AU71" s="255" t="s">
        <v>47</v>
      </c>
      <c r="AV71" s="255"/>
      <c r="AW71" s="255"/>
      <c r="AX71" s="255"/>
      <c r="AY71" s="255"/>
      <c r="AZ71" s="257"/>
      <c r="BA71" s="257"/>
      <c r="BB71" s="257"/>
      <c r="BC71" s="257"/>
      <c r="BD71" s="257"/>
      <c r="BE71" s="243"/>
      <c r="BF71" s="243"/>
      <c r="BG71" s="243"/>
      <c r="BH71" s="243"/>
      <c r="BI71" s="243"/>
      <c r="BJ71" s="243"/>
      <c r="BK71" s="243"/>
      <c r="BL71" s="243"/>
      <c r="BM71" s="243"/>
      <c r="BN71" s="243"/>
      <c r="BO71" s="243"/>
      <c r="BP71" s="243"/>
      <c r="BQ71" s="214" t="n">
        <v>65</v>
      </c>
      <c r="BR71" s="275"/>
      <c r="BS71" s="276"/>
      <c r="BT71" s="276"/>
      <c r="BU71" s="276"/>
      <c r="BV71" s="276"/>
      <c r="BW71" s="276"/>
      <c r="BX71" s="276"/>
      <c r="BY71" s="276"/>
      <c r="BZ71" s="276"/>
      <c r="CA71" s="276"/>
      <c r="CB71" s="276"/>
      <c r="CC71" s="276"/>
      <c r="CD71" s="276"/>
      <c r="CE71" s="276"/>
      <c r="CF71" s="276"/>
      <c r="CG71" s="276"/>
      <c r="CH71" s="277"/>
      <c r="CI71" s="277"/>
      <c r="CJ71" s="277"/>
      <c r="CK71" s="277"/>
      <c r="CL71" s="277"/>
      <c r="CM71" s="277"/>
      <c r="CN71" s="277"/>
      <c r="CO71" s="277"/>
      <c r="CP71" s="277"/>
      <c r="CQ71" s="277"/>
      <c r="CR71" s="277"/>
      <c r="CS71" s="277"/>
      <c r="CT71" s="277"/>
      <c r="CU71" s="277"/>
      <c r="CV71" s="277"/>
      <c r="CW71" s="277"/>
      <c r="CX71" s="277"/>
      <c r="CY71" s="277"/>
      <c r="CZ71" s="277"/>
      <c r="DA71" s="277"/>
      <c r="DB71" s="277"/>
      <c r="DC71" s="277"/>
      <c r="DD71" s="277"/>
      <c r="DE71" s="277"/>
      <c r="DF71" s="277"/>
      <c r="DG71" s="277"/>
      <c r="DH71" s="277"/>
      <c r="DI71" s="277"/>
      <c r="DJ71" s="277"/>
      <c r="DK71" s="277"/>
      <c r="DL71" s="277"/>
      <c r="DM71" s="277"/>
      <c r="DN71" s="277"/>
      <c r="DO71" s="277"/>
      <c r="DP71" s="277"/>
      <c r="DQ71" s="277"/>
      <c r="DR71" s="277"/>
      <c r="DS71" s="277"/>
      <c r="DT71" s="277"/>
      <c r="DU71" s="277"/>
      <c r="DV71" s="278"/>
      <c r="DW71" s="278"/>
      <c r="DX71" s="278"/>
      <c r="DY71" s="278"/>
      <c r="DZ71" s="278"/>
      <c r="EA71" s="185"/>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26.25" hidden="false" customHeight="true" outlineLevel="0" collapsed="false">
      <c r="A72" s="214" t="n">
        <v>5</v>
      </c>
      <c r="B72" s="283" t="s">
        <v>320</v>
      </c>
      <c r="C72" s="283"/>
      <c r="D72" s="283"/>
      <c r="E72" s="283"/>
      <c r="F72" s="283"/>
      <c r="G72" s="283"/>
      <c r="H72" s="283"/>
      <c r="I72" s="283"/>
      <c r="J72" s="283"/>
      <c r="K72" s="283"/>
      <c r="L72" s="283"/>
      <c r="M72" s="283"/>
      <c r="N72" s="283"/>
      <c r="O72" s="283"/>
      <c r="P72" s="283"/>
      <c r="Q72" s="284" t="n">
        <v>269</v>
      </c>
      <c r="R72" s="284"/>
      <c r="S72" s="284"/>
      <c r="T72" s="284"/>
      <c r="U72" s="284"/>
      <c r="V72" s="255" t="n">
        <v>269</v>
      </c>
      <c r="W72" s="255"/>
      <c r="X72" s="255"/>
      <c r="Y72" s="255"/>
      <c r="Z72" s="255"/>
      <c r="AA72" s="255" t="s">
        <v>47</v>
      </c>
      <c r="AB72" s="255"/>
      <c r="AC72" s="255"/>
      <c r="AD72" s="255"/>
      <c r="AE72" s="255"/>
      <c r="AF72" s="255" t="s">
        <v>47</v>
      </c>
      <c r="AG72" s="255"/>
      <c r="AH72" s="255"/>
      <c r="AI72" s="255"/>
      <c r="AJ72" s="255"/>
      <c r="AK72" s="255" t="s">
        <v>47</v>
      </c>
      <c r="AL72" s="255"/>
      <c r="AM72" s="255"/>
      <c r="AN72" s="255"/>
      <c r="AO72" s="255"/>
      <c r="AP72" s="255" t="s">
        <v>47</v>
      </c>
      <c r="AQ72" s="255"/>
      <c r="AR72" s="255"/>
      <c r="AS72" s="255"/>
      <c r="AT72" s="255"/>
      <c r="AU72" s="255" t="s">
        <v>47</v>
      </c>
      <c r="AV72" s="255"/>
      <c r="AW72" s="255"/>
      <c r="AX72" s="255"/>
      <c r="AY72" s="255"/>
      <c r="AZ72" s="257"/>
      <c r="BA72" s="257"/>
      <c r="BB72" s="257"/>
      <c r="BC72" s="257"/>
      <c r="BD72" s="257"/>
      <c r="BE72" s="243"/>
      <c r="BF72" s="243"/>
      <c r="BG72" s="243"/>
      <c r="BH72" s="243"/>
      <c r="BI72" s="243"/>
      <c r="BJ72" s="243"/>
      <c r="BK72" s="243"/>
      <c r="BL72" s="243"/>
      <c r="BM72" s="243"/>
      <c r="BN72" s="243"/>
      <c r="BO72" s="243"/>
      <c r="BP72" s="243"/>
      <c r="BQ72" s="214" t="n">
        <v>66</v>
      </c>
      <c r="BR72" s="275"/>
      <c r="BS72" s="276"/>
      <c r="BT72" s="276"/>
      <c r="BU72" s="276"/>
      <c r="BV72" s="276"/>
      <c r="BW72" s="276"/>
      <c r="BX72" s="276"/>
      <c r="BY72" s="276"/>
      <c r="BZ72" s="276"/>
      <c r="CA72" s="276"/>
      <c r="CB72" s="276"/>
      <c r="CC72" s="276"/>
      <c r="CD72" s="276"/>
      <c r="CE72" s="276"/>
      <c r="CF72" s="276"/>
      <c r="CG72" s="276"/>
      <c r="CH72" s="277"/>
      <c r="CI72" s="277"/>
      <c r="CJ72" s="277"/>
      <c r="CK72" s="277"/>
      <c r="CL72" s="277"/>
      <c r="CM72" s="277"/>
      <c r="CN72" s="277"/>
      <c r="CO72" s="277"/>
      <c r="CP72" s="277"/>
      <c r="CQ72" s="277"/>
      <c r="CR72" s="277"/>
      <c r="CS72" s="277"/>
      <c r="CT72" s="277"/>
      <c r="CU72" s="277"/>
      <c r="CV72" s="277"/>
      <c r="CW72" s="277"/>
      <c r="CX72" s="277"/>
      <c r="CY72" s="277"/>
      <c r="CZ72" s="277"/>
      <c r="DA72" s="277"/>
      <c r="DB72" s="277"/>
      <c r="DC72" s="277"/>
      <c r="DD72" s="277"/>
      <c r="DE72" s="277"/>
      <c r="DF72" s="277"/>
      <c r="DG72" s="277"/>
      <c r="DH72" s="277"/>
      <c r="DI72" s="277"/>
      <c r="DJ72" s="277"/>
      <c r="DK72" s="277"/>
      <c r="DL72" s="277"/>
      <c r="DM72" s="277"/>
      <c r="DN72" s="277"/>
      <c r="DO72" s="277"/>
      <c r="DP72" s="277"/>
      <c r="DQ72" s="277"/>
      <c r="DR72" s="277"/>
      <c r="DS72" s="277"/>
      <c r="DT72" s="277"/>
      <c r="DU72" s="277"/>
      <c r="DV72" s="278"/>
      <c r="DW72" s="278"/>
      <c r="DX72" s="278"/>
      <c r="DY72" s="278"/>
      <c r="DZ72" s="278"/>
      <c r="EA72" s="185"/>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26.25" hidden="false" customHeight="true" outlineLevel="0" collapsed="false">
      <c r="A73" s="214" t="n">
        <v>6</v>
      </c>
      <c r="B73" s="283"/>
      <c r="C73" s="283"/>
      <c r="D73" s="283"/>
      <c r="E73" s="283"/>
      <c r="F73" s="283"/>
      <c r="G73" s="283"/>
      <c r="H73" s="283"/>
      <c r="I73" s="283"/>
      <c r="J73" s="283"/>
      <c r="K73" s="283"/>
      <c r="L73" s="283"/>
      <c r="M73" s="283"/>
      <c r="N73" s="283"/>
      <c r="O73" s="283"/>
      <c r="P73" s="283"/>
      <c r="Q73" s="284"/>
      <c r="R73" s="284"/>
      <c r="S73" s="284"/>
      <c r="T73" s="284"/>
      <c r="U73" s="284"/>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7"/>
      <c r="BA73" s="257"/>
      <c r="BB73" s="257"/>
      <c r="BC73" s="257"/>
      <c r="BD73" s="257"/>
      <c r="BE73" s="243"/>
      <c r="BF73" s="243"/>
      <c r="BG73" s="243"/>
      <c r="BH73" s="243"/>
      <c r="BI73" s="243"/>
      <c r="BJ73" s="243"/>
      <c r="BK73" s="243"/>
      <c r="BL73" s="243"/>
      <c r="BM73" s="243"/>
      <c r="BN73" s="243"/>
      <c r="BO73" s="243"/>
      <c r="BP73" s="243"/>
      <c r="BQ73" s="214" t="n">
        <v>67</v>
      </c>
      <c r="BR73" s="275"/>
      <c r="BS73" s="276"/>
      <c r="BT73" s="276"/>
      <c r="BU73" s="276"/>
      <c r="BV73" s="276"/>
      <c r="BW73" s="276"/>
      <c r="BX73" s="276"/>
      <c r="BY73" s="276"/>
      <c r="BZ73" s="276"/>
      <c r="CA73" s="276"/>
      <c r="CB73" s="276"/>
      <c r="CC73" s="276"/>
      <c r="CD73" s="276"/>
      <c r="CE73" s="276"/>
      <c r="CF73" s="276"/>
      <c r="CG73" s="276"/>
      <c r="CH73" s="277"/>
      <c r="CI73" s="277"/>
      <c r="CJ73" s="277"/>
      <c r="CK73" s="277"/>
      <c r="CL73" s="277"/>
      <c r="CM73" s="277"/>
      <c r="CN73" s="277"/>
      <c r="CO73" s="277"/>
      <c r="CP73" s="277"/>
      <c r="CQ73" s="277"/>
      <c r="CR73" s="277"/>
      <c r="CS73" s="277"/>
      <c r="CT73" s="277"/>
      <c r="CU73" s="277"/>
      <c r="CV73" s="277"/>
      <c r="CW73" s="277"/>
      <c r="CX73" s="277"/>
      <c r="CY73" s="277"/>
      <c r="CZ73" s="277"/>
      <c r="DA73" s="277"/>
      <c r="DB73" s="277"/>
      <c r="DC73" s="277"/>
      <c r="DD73" s="277"/>
      <c r="DE73" s="277"/>
      <c r="DF73" s="277"/>
      <c r="DG73" s="277"/>
      <c r="DH73" s="277"/>
      <c r="DI73" s="277"/>
      <c r="DJ73" s="277"/>
      <c r="DK73" s="277"/>
      <c r="DL73" s="277"/>
      <c r="DM73" s="277"/>
      <c r="DN73" s="277"/>
      <c r="DO73" s="277"/>
      <c r="DP73" s="277"/>
      <c r="DQ73" s="277"/>
      <c r="DR73" s="277"/>
      <c r="DS73" s="277"/>
      <c r="DT73" s="277"/>
      <c r="DU73" s="277"/>
      <c r="DV73" s="278"/>
      <c r="DW73" s="278"/>
      <c r="DX73" s="278"/>
      <c r="DY73" s="278"/>
      <c r="DZ73" s="278"/>
      <c r="EA73" s="185"/>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26.25" hidden="false" customHeight="true" outlineLevel="0" collapsed="false">
      <c r="A74" s="214" t="n">
        <v>7</v>
      </c>
      <c r="B74" s="283"/>
      <c r="C74" s="283"/>
      <c r="D74" s="283"/>
      <c r="E74" s="283"/>
      <c r="F74" s="283"/>
      <c r="G74" s="283"/>
      <c r="H74" s="283"/>
      <c r="I74" s="283"/>
      <c r="J74" s="283"/>
      <c r="K74" s="283"/>
      <c r="L74" s="283"/>
      <c r="M74" s="283"/>
      <c r="N74" s="283"/>
      <c r="O74" s="283"/>
      <c r="P74" s="283"/>
      <c r="Q74" s="284"/>
      <c r="R74" s="284"/>
      <c r="S74" s="284"/>
      <c r="T74" s="284"/>
      <c r="U74" s="284"/>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7"/>
      <c r="BA74" s="257"/>
      <c r="BB74" s="257"/>
      <c r="BC74" s="257"/>
      <c r="BD74" s="257"/>
      <c r="BE74" s="243"/>
      <c r="BF74" s="243"/>
      <c r="BG74" s="243"/>
      <c r="BH74" s="243"/>
      <c r="BI74" s="243"/>
      <c r="BJ74" s="243"/>
      <c r="BK74" s="243"/>
      <c r="BL74" s="243"/>
      <c r="BM74" s="243"/>
      <c r="BN74" s="243"/>
      <c r="BO74" s="243"/>
      <c r="BP74" s="243"/>
      <c r="BQ74" s="214" t="n">
        <v>68</v>
      </c>
      <c r="BR74" s="275"/>
      <c r="BS74" s="276"/>
      <c r="BT74" s="276"/>
      <c r="BU74" s="276"/>
      <c r="BV74" s="276"/>
      <c r="BW74" s="276"/>
      <c r="BX74" s="276"/>
      <c r="BY74" s="276"/>
      <c r="BZ74" s="276"/>
      <c r="CA74" s="276"/>
      <c r="CB74" s="276"/>
      <c r="CC74" s="276"/>
      <c r="CD74" s="276"/>
      <c r="CE74" s="276"/>
      <c r="CF74" s="276"/>
      <c r="CG74" s="276"/>
      <c r="CH74" s="277"/>
      <c r="CI74" s="277"/>
      <c r="CJ74" s="277"/>
      <c r="CK74" s="277"/>
      <c r="CL74" s="277"/>
      <c r="CM74" s="277"/>
      <c r="CN74" s="277"/>
      <c r="CO74" s="277"/>
      <c r="CP74" s="277"/>
      <c r="CQ74" s="277"/>
      <c r="CR74" s="277"/>
      <c r="CS74" s="277"/>
      <c r="CT74" s="277"/>
      <c r="CU74" s="277"/>
      <c r="CV74" s="277"/>
      <c r="CW74" s="277"/>
      <c r="CX74" s="277"/>
      <c r="CY74" s="277"/>
      <c r="CZ74" s="277"/>
      <c r="DA74" s="277"/>
      <c r="DB74" s="277"/>
      <c r="DC74" s="277"/>
      <c r="DD74" s="277"/>
      <c r="DE74" s="277"/>
      <c r="DF74" s="277"/>
      <c r="DG74" s="277"/>
      <c r="DH74" s="277"/>
      <c r="DI74" s="277"/>
      <c r="DJ74" s="277"/>
      <c r="DK74" s="277"/>
      <c r="DL74" s="277"/>
      <c r="DM74" s="277"/>
      <c r="DN74" s="277"/>
      <c r="DO74" s="277"/>
      <c r="DP74" s="277"/>
      <c r="DQ74" s="277"/>
      <c r="DR74" s="277"/>
      <c r="DS74" s="277"/>
      <c r="DT74" s="277"/>
      <c r="DU74" s="277"/>
      <c r="DV74" s="278"/>
      <c r="DW74" s="278"/>
      <c r="DX74" s="278"/>
      <c r="DY74" s="278"/>
      <c r="DZ74" s="278"/>
      <c r="EA74" s="185"/>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26.25" hidden="false" customHeight="true" outlineLevel="0" collapsed="false">
      <c r="A75" s="214" t="n">
        <v>8</v>
      </c>
      <c r="B75" s="283"/>
      <c r="C75" s="283"/>
      <c r="D75" s="283"/>
      <c r="E75" s="283"/>
      <c r="F75" s="283"/>
      <c r="G75" s="283"/>
      <c r="H75" s="283"/>
      <c r="I75" s="283"/>
      <c r="J75" s="283"/>
      <c r="K75" s="283"/>
      <c r="L75" s="283"/>
      <c r="M75" s="283"/>
      <c r="N75" s="283"/>
      <c r="O75" s="283"/>
      <c r="P75" s="283"/>
      <c r="Q75" s="284"/>
      <c r="R75" s="284"/>
      <c r="S75" s="284"/>
      <c r="T75" s="284"/>
      <c r="U75" s="284"/>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7"/>
      <c r="BA75" s="257"/>
      <c r="BB75" s="257"/>
      <c r="BC75" s="257"/>
      <c r="BD75" s="257"/>
      <c r="BE75" s="243"/>
      <c r="BF75" s="243"/>
      <c r="BG75" s="243"/>
      <c r="BH75" s="243"/>
      <c r="BI75" s="243"/>
      <c r="BJ75" s="243"/>
      <c r="BK75" s="243"/>
      <c r="BL75" s="243"/>
      <c r="BM75" s="243"/>
      <c r="BN75" s="243"/>
      <c r="BO75" s="243"/>
      <c r="BP75" s="243"/>
      <c r="BQ75" s="214" t="n">
        <v>69</v>
      </c>
      <c r="BR75" s="275"/>
      <c r="BS75" s="276"/>
      <c r="BT75" s="276"/>
      <c r="BU75" s="276"/>
      <c r="BV75" s="276"/>
      <c r="BW75" s="276"/>
      <c r="BX75" s="276"/>
      <c r="BY75" s="276"/>
      <c r="BZ75" s="276"/>
      <c r="CA75" s="276"/>
      <c r="CB75" s="276"/>
      <c r="CC75" s="276"/>
      <c r="CD75" s="276"/>
      <c r="CE75" s="276"/>
      <c r="CF75" s="276"/>
      <c r="CG75" s="276"/>
      <c r="CH75" s="277"/>
      <c r="CI75" s="277"/>
      <c r="CJ75" s="277"/>
      <c r="CK75" s="277"/>
      <c r="CL75" s="277"/>
      <c r="CM75" s="277"/>
      <c r="CN75" s="277"/>
      <c r="CO75" s="277"/>
      <c r="CP75" s="277"/>
      <c r="CQ75" s="277"/>
      <c r="CR75" s="277"/>
      <c r="CS75" s="277"/>
      <c r="CT75" s="277"/>
      <c r="CU75" s="277"/>
      <c r="CV75" s="277"/>
      <c r="CW75" s="277"/>
      <c r="CX75" s="277"/>
      <c r="CY75" s="277"/>
      <c r="CZ75" s="277"/>
      <c r="DA75" s="277"/>
      <c r="DB75" s="277"/>
      <c r="DC75" s="277"/>
      <c r="DD75" s="277"/>
      <c r="DE75" s="277"/>
      <c r="DF75" s="277"/>
      <c r="DG75" s="277"/>
      <c r="DH75" s="277"/>
      <c r="DI75" s="277"/>
      <c r="DJ75" s="277"/>
      <c r="DK75" s="277"/>
      <c r="DL75" s="277"/>
      <c r="DM75" s="277"/>
      <c r="DN75" s="277"/>
      <c r="DO75" s="277"/>
      <c r="DP75" s="277"/>
      <c r="DQ75" s="277"/>
      <c r="DR75" s="277"/>
      <c r="DS75" s="277"/>
      <c r="DT75" s="277"/>
      <c r="DU75" s="277"/>
      <c r="DV75" s="278"/>
      <c r="DW75" s="278"/>
      <c r="DX75" s="278"/>
      <c r="DY75" s="278"/>
      <c r="DZ75" s="278"/>
      <c r="EA75" s="185"/>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26.25" hidden="false" customHeight="true" outlineLevel="0" collapsed="false">
      <c r="A76" s="214" t="n">
        <v>9</v>
      </c>
      <c r="B76" s="283"/>
      <c r="C76" s="283"/>
      <c r="D76" s="283"/>
      <c r="E76" s="283"/>
      <c r="F76" s="283"/>
      <c r="G76" s="283"/>
      <c r="H76" s="283"/>
      <c r="I76" s="283"/>
      <c r="J76" s="283"/>
      <c r="K76" s="283"/>
      <c r="L76" s="283"/>
      <c r="M76" s="283"/>
      <c r="N76" s="283"/>
      <c r="O76" s="283"/>
      <c r="P76" s="283"/>
      <c r="Q76" s="284"/>
      <c r="R76" s="284"/>
      <c r="S76" s="284"/>
      <c r="T76" s="284"/>
      <c r="U76" s="284"/>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7"/>
      <c r="BA76" s="257"/>
      <c r="BB76" s="257"/>
      <c r="BC76" s="257"/>
      <c r="BD76" s="257"/>
      <c r="BE76" s="243"/>
      <c r="BF76" s="243"/>
      <c r="BG76" s="243"/>
      <c r="BH76" s="243"/>
      <c r="BI76" s="243"/>
      <c r="BJ76" s="243"/>
      <c r="BK76" s="243"/>
      <c r="BL76" s="243"/>
      <c r="BM76" s="243"/>
      <c r="BN76" s="243"/>
      <c r="BO76" s="243"/>
      <c r="BP76" s="243"/>
      <c r="BQ76" s="214" t="n">
        <v>70</v>
      </c>
      <c r="BR76" s="275"/>
      <c r="BS76" s="276"/>
      <c r="BT76" s="276"/>
      <c r="BU76" s="276"/>
      <c r="BV76" s="276"/>
      <c r="BW76" s="276"/>
      <c r="BX76" s="276"/>
      <c r="BY76" s="276"/>
      <c r="BZ76" s="276"/>
      <c r="CA76" s="276"/>
      <c r="CB76" s="276"/>
      <c r="CC76" s="276"/>
      <c r="CD76" s="276"/>
      <c r="CE76" s="276"/>
      <c r="CF76" s="276"/>
      <c r="CG76" s="276"/>
      <c r="CH76" s="277"/>
      <c r="CI76" s="277"/>
      <c r="CJ76" s="277"/>
      <c r="CK76" s="277"/>
      <c r="CL76" s="277"/>
      <c r="CM76" s="277"/>
      <c r="CN76" s="277"/>
      <c r="CO76" s="277"/>
      <c r="CP76" s="277"/>
      <c r="CQ76" s="277"/>
      <c r="CR76" s="277"/>
      <c r="CS76" s="277"/>
      <c r="CT76" s="277"/>
      <c r="CU76" s="277"/>
      <c r="CV76" s="277"/>
      <c r="CW76" s="277"/>
      <c r="CX76" s="277"/>
      <c r="CY76" s="277"/>
      <c r="CZ76" s="277"/>
      <c r="DA76" s="277"/>
      <c r="DB76" s="277"/>
      <c r="DC76" s="277"/>
      <c r="DD76" s="277"/>
      <c r="DE76" s="277"/>
      <c r="DF76" s="277"/>
      <c r="DG76" s="277"/>
      <c r="DH76" s="277"/>
      <c r="DI76" s="277"/>
      <c r="DJ76" s="277"/>
      <c r="DK76" s="277"/>
      <c r="DL76" s="277"/>
      <c r="DM76" s="277"/>
      <c r="DN76" s="277"/>
      <c r="DO76" s="277"/>
      <c r="DP76" s="277"/>
      <c r="DQ76" s="277"/>
      <c r="DR76" s="277"/>
      <c r="DS76" s="277"/>
      <c r="DT76" s="277"/>
      <c r="DU76" s="277"/>
      <c r="DV76" s="278"/>
      <c r="DW76" s="278"/>
      <c r="DX76" s="278"/>
      <c r="DY76" s="278"/>
      <c r="DZ76" s="278"/>
      <c r="EA76" s="185"/>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26.25" hidden="false" customHeight="true" outlineLevel="0" collapsed="false">
      <c r="A77" s="214" t="n">
        <v>10</v>
      </c>
      <c r="B77" s="283"/>
      <c r="C77" s="283"/>
      <c r="D77" s="283"/>
      <c r="E77" s="283"/>
      <c r="F77" s="283"/>
      <c r="G77" s="283"/>
      <c r="H77" s="283"/>
      <c r="I77" s="283"/>
      <c r="J77" s="283"/>
      <c r="K77" s="283"/>
      <c r="L77" s="283"/>
      <c r="M77" s="283"/>
      <c r="N77" s="283"/>
      <c r="O77" s="283"/>
      <c r="P77" s="283"/>
      <c r="Q77" s="284"/>
      <c r="R77" s="284"/>
      <c r="S77" s="284"/>
      <c r="T77" s="284"/>
      <c r="U77" s="284"/>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7"/>
      <c r="BA77" s="257"/>
      <c r="BB77" s="257"/>
      <c r="BC77" s="257"/>
      <c r="BD77" s="257"/>
      <c r="BE77" s="243"/>
      <c r="BF77" s="243"/>
      <c r="BG77" s="243"/>
      <c r="BH77" s="243"/>
      <c r="BI77" s="243"/>
      <c r="BJ77" s="243"/>
      <c r="BK77" s="243"/>
      <c r="BL77" s="243"/>
      <c r="BM77" s="243"/>
      <c r="BN77" s="243"/>
      <c r="BO77" s="243"/>
      <c r="BP77" s="243"/>
      <c r="BQ77" s="214" t="n">
        <v>71</v>
      </c>
      <c r="BR77" s="275"/>
      <c r="BS77" s="276"/>
      <c r="BT77" s="276"/>
      <c r="BU77" s="276"/>
      <c r="BV77" s="276"/>
      <c r="BW77" s="276"/>
      <c r="BX77" s="276"/>
      <c r="BY77" s="276"/>
      <c r="BZ77" s="276"/>
      <c r="CA77" s="276"/>
      <c r="CB77" s="276"/>
      <c r="CC77" s="276"/>
      <c r="CD77" s="276"/>
      <c r="CE77" s="276"/>
      <c r="CF77" s="276"/>
      <c r="CG77" s="276"/>
      <c r="CH77" s="277"/>
      <c r="CI77" s="277"/>
      <c r="CJ77" s="277"/>
      <c r="CK77" s="277"/>
      <c r="CL77" s="277"/>
      <c r="CM77" s="277"/>
      <c r="CN77" s="277"/>
      <c r="CO77" s="277"/>
      <c r="CP77" s="277"/>
      <c r="CQ77" s="277"/>
      <c r="CR77" s="277"/>
      <c r="CS77" s="277"/>
      <c r="CT77" s="277"/>
      <c r="CU77" s="277"/>
      <c r="CV77" s="277"/>
      <c r="CW77" s="277"/>
      <c r="CX77" s="277"/>
      <c r="CY77" s="277"/>
      <c r="CZ77" s="277"/>
      <c r="DA77" s="277"/>
      <c r="DB77" s="277"/>
      <c r="DC77" s="277"/>
      <c r="DD77" s="277"/>
      <c r="DE77" s="277"/>
      <c r="DF77" s="277"/>
      <c r="DG77" s="277"/>
      <c r="DH77" s="277"/>
      <c r="DI77" s="277"/>
      <c r="DJ77" s="277"/>
      <c r="DK77" s="277"/>
      <c r="DL77" s="277"/>
      <c r="DM77" s="277"/>
      <c r="DN77" s="277"/>
      <c r="DO77" s="277"/>
      <c r="DP77" s="277"/>
      <c r="DQ77" s="277"/>
      <c r="DR77" s="277"/>
      <c r="DS77" s="277"/>
      <c r="DT77" s="277"/>
      <c r="DU77" s="277"/>
      <c r="DV77" s="278"/>
      <c r="DW77" s="278"/>
      <c r="DX77" s="278"/>
      <c r="DY77" s="278"/>
      <c r="DZ77" s="278"/>
      <c r="EA77" s="185"/>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26.25" hidden="false" customHeight="true" outlineLevel="0" collapsed="false">
      <c r="A78" s="214" t="n">
        <v>11</v>
      </c>
      <c r="B78" s="283"/>
      <c r="C78" s="283"/>
      <c r="D78" s="283"/>
      <c r="E78" s="283"/>
      <c r="F78" s="283"/>
      <c r="G78" s="283"/>
      <c r="H78" s="283"/>
      <c r="I78" s="283"/>
      <c r="J78" s="283"/>
      <c r="K78" s="283"/>
      <c r="L78" s="283"/>
      <c r="M78" s="283"/>
      <c r="N78" s="283"/>
      <c r="O78" s="283"/>
      <c r="P78" s="283"/>
      <c r="Q78" s="284"/>
      <c r="R78" s="284"/>
      <c r="S78" s="284"/>
      <c r="T78" s="284"/>
      <c r="U78" s="284"/>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7"/>
      <c r="BA78" s="257"/>
      <c r="BB78" s="257"/>
      <c r="BC78" s="257"/>
      <c r="BD78" s="257"/>
      <c r="BE78" s="243"/>
      <c r="BF78" s="243"/>
      <c r="BG78" s="243"/>
      <c r="BH78" s="243"/>
      <c r="BI78" s="243"/>
      <c r="BJ78" s="185"/>
      <c r="BK78" s="185"/>
      <c r="BL78" s="185"/>
      <c r="BM78" s="185"/>
      <c r="BN78" s="185"/>
      <c r="BO78" s="243"/>
      <c r="BP78" s="243"/>
      <c r="BQ78" s="214" t="n">
        <v>72</v>
      </c>
      <c r="BR78" s="275"/>
      <c r="BS78" s="276"/>
      <c r="BT78" s="276"/>
      <c r="BU78" s="276"/>
      <c r="BV78" s="276"/>
      <c r="BW78" s="276"/>
      <c r="BX78" s="276"/>
      <c r="BY78" s="276"/>
      <c r="BZ78" s="276"/>
      <c r="CA78" s="276"/>
      <c r="CB78" s="276"/>
      <c r="CC78" s="276"/>
      <c r="CD78" s="276"/>
      <c r="CE78" s="276"/>
      <c r="CF78" s="276"/>
      <c r="CG78" s="276"/>
      <c r="CH78" s="277"/>
      <c r="CI78" s="277"/>
      <c r="CJ78" s="277"/>
      <c r="CK78" s="277"/>
      <c r="CL78" s="277"/>
      <c r="CM78" s="277"/>
      <c r="CN78" s="277"/>
      <c r="CO78" s="277"/>
      <c r="CP78" s="277"/>
      <c r="CQ78" s="277"/>
      <c r="CR78" s="277"/>
      <c r="CS78" s="277"/>
      <c r="CT78" s="277"/>
      <c r="CU78" s="277"/>
      <c r="CV78" s="277"/>
      <c r="CW78" s="277"/>
      <c r="CX78" s="277"/>
      <c r="CY78" s="277"/>
      <c r="CZ78" s="277"/>
      <c r="DA78" s="277"/>
      <c r="DB78" s="277"/>
      <c r="DC78" s="277"/>
      <c r="DD78" s="277"/>
      <c r="DE78" s="277"/>
      <c r="DF78" s="277"/>
      <c r="DG78" s="277"/>
      <c r="DH78" s="277"/>
      <c r="DI78" s="277"/>
      <c r="DJ78" s="277"/>
      <c r="DK78" s="277"/>
      <c r="DL78" s="277"/>
      <c r="DM78" s="277"/>
      <c r="DN78" s="277"/>
      <c r="DO78" s="277"/>
      <c r="DP78" s="277"/>
      <c r="DQ78" s="277"/>
      <c r="DR78" s="277"/>
      <c r="DS78" s="277"/>
      <c r="DT78" s="277"/>
      <c r="DU78" s="277"/>
      <c r="DV78" s="278"/>
      <c r="DW78" s="278"/>
      <c r="DX78" s="278"/>
      <c r="DY78" s="278"/>
      <c r="DZ78" s="278"/>
      <c r="EA78" s="185"/>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26.25" hidden="false" customHeight="true" outlineLevel="0" collapsed="false">
      <c r="A79" s="214" t="n">
        <v>12</v>
      </c>
      <c r="B79" s="283"/>
      <c r="C79" s="283"/>
      <c r="D79" s="283"/>
      <c r="E79" s="283"/>
      <c r="F79" s="283"/>
      <c r="G79" s="283"/>
      <c r="H79" s="283"/>
      <c r="I79" s="283"/>
      <c r="J79" s="283"/>
      <c r="K79" s="283"/>
      <c r="L79" s="283"/>
      <c r="M79" s="283"/>
      <c r="N79" s="283"/>
      <c r="O79" s="283"/>
      <c r="P79" s="283"/>
      <c r="Q79" s="284"/>
      <c r="R79" s="284"/>
      <c r="S79" s="284"/>
      <c r="T79" s="284"/>
      <c r="U79" s="284"/>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7"/>
      <c r="BA79" s="257"/>
      <c r="BB79" s="257"/>
      <c r="BC79" s="257"/>
      <c r="BD79" s="257"/>
      <c r="BE79" s="243"/>
      <c r="BF79" s="243"/>
      <c r="BG79" s="243"/>
      <c r="BH79" s="243"/>
      <c r="BI79" s="243"/>
      <c r="BJ79" s="185"/>
      <c r="BK79" s="185"/>
      <c r="BL79" s="185"/>
      <c r="BM79" s="185"/>
      <c r="BN79" s="185"/>
      <c r="BO79" s="243"/>
      <c r="BP79" s="243"/>
      <c r="BQ79" s="214" t="n">
        <v>73</v>
      </c>
      <c r="BR79" s="275"/>
      <c r="BS79" s="276"/>
      <c r="BT79" s="276"/>
      <c r="BU79" s="276"/>
      <c r="BV79" s="276"/>
      <c r="BW79" s="276"/>
      <c r="BX79" s="276"/>
      <c r="BY79" s="276"/>
      <c r="BZ79" s="276"/>
      <c r="CA79" s="276"/>
      <c r="CB79" s="276"/>
      <c r="CC79" s="276"/>
      <c r="CD79" s="276"/>
      <c r="CE79" s="276"/>
      <c r="CF79" s="276"/>
      <c r="CG79" s="276"/>
      <c r="CH79" s="277"/>
      <c r="CI79" s="277"/>
      <c r="CJ79" s="277"/>
      <c r="CK79" s="277"/>
      <c r="CL79" s="277"/>
      <c r="CM79" s="277"/>
      <c r="CN79" s="277"/>
      <c r="CO79" s="277"/>
      <c r="CP79" s="277"/>
      <c r="CQ79" s="277"/>
      <c r="CR79" s="277"/>
      <c r="CS79" s="277"/>
      <c r="CT79" s="277"/>
      <c r="CU79" s="277"/>
      <c r="CV79" s="277"/>
      <c r="CW79" s="277"/>
      <c r="CX79" s="277"/>
      <c r="CY79" s="277"/>
      <c r="CZ79" s="277"/>
      <c r="DA79" s="277"/>
      <c r="DB79" s="277"/>
      <c r="DC79" s="277"/>
      <c r="DD79" s="277"/>
      <c r="DE79" s="277"/>
      <c r="DF79" s="277"/>
      <c r="DG79" s="277"/>
      <c r="DH79" s="277"/>
      <c r="DI79" s="277"/>
      <c r="DJ79" s="277"/>
      <c r="DK79" s="277"/>
      <c r="DL79" s="277"/>
      <c r="DM79" s="277"/>
      <c r="DN79" s="277"/>
      <c r="DO79" s="277"/>
      <c r="DP79" s="277"/>
      <c r="DQ79" s="277"/>
      <c r="DR79" s="277"/>
      <c r="DS79" s="277"/>
      <c r="DT79" s="277"/>
      <c r="DU79" s="277"/>
      <c r="DV79" s="278"/>
      <c r="DW79" s="278"/>
      <c r="DX79" s="278"/>
      <c r="DY79" s="278"/>
      <c r="DZ79" s="278"/>
      <c r="EA79" s="185"/>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26.25" hidden="false" customHeight="true" outlineLevel="0" collapsed="false">
      <c r="A80" s="214" t="n">
        <v>13</v>
      </c>
      <c r="B80" s="283"/>
      <c r="C80" s="283"/>
      <c r="D80" s="283"/>
      <c r="E80" s="283"/>
      <c r="F80" s="283"/>
      <c r="G80" s="283"/>
      <c r="H80" s="283"/>
      <c r="I80" s="283"/>
      <c r="J80" s="283"/>
      <c r="K80" s="283"/>
      <c r="L80" s="283"/>
      <c r="M80" s="283"/>
      <c r="N80" s="283"/>
      <c r="O80" s="283"/>
      <c r="P80" s="283"/>
      <c r="Q80" s="284"/>
      <c r="R80" s="284"/>
      <c r="S80" s="284"/>
      <c r="T80" s="284"/>
      <c r="U80" s="284"/>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7"/>
      <c r="BA80" s="257"/>
      <c r="BB80" s="257"/>
      <c r="BC80" s="257"/>
      <c r="BD80" s="257"/>
      <c r="BE80" s="243"/>
      <c r="BF80" s="243"/>
      <c r="BG80" s="243"/>
      <c r="BH80" s="243"/>
      <c r="BI80" s="243"/>
      <c r="BJ80" s="243"/>
      <c r="BK80" s="243"/>
      <c r="BL80" s="243"/>
      <c r="BM80" s="243"/>
      <c r="BN80" s="243"/>
      <c r="BO80" s="243"/>
      <c r="BP80" s="243"/>
      <c r="BQ80" s="214" t="n">
        <v>74</v>
      </c>
      <c r="BR80" s="275"/>
      <c r="BS80" s="276"/>
      <c r="BT80" s="276"/>
      <c r="BU80" s="276"/>
      <c r="BV80" s="276"/>
      <c r="BW80" s="276"/>
      <c r="BX80" s="276"/>
      <c r="BY80" s="276"/>
      <c r="BZ80" s="276"/>
      <c r="CA80" s="276"/>
      <c r="CB80" s="276"/>
      <c r="CC80" s="276"/>
      <c r="CD80" s="276"/>
      <c r="CE80" s="276"/>
      <c r="CF80" s="276"/>
      <c r="CG80" s="276"/>
      <c r="CH80" s="277"/>
      <c r="CI80" s="277"/>
      <c r="CJ80" s="277"/>
      <c r="CK80" s="277"/>
      <c r="CL80" s="277"/>
      <c r="CM80" s="277"/>
      <c r="CN80" s="277"/>
      <c r="CO80" s="277"/>
      <c r="CP80" s="277"/>
      <c r="CQ80" s="277"/>
      <c r="CR80" s="277"/>
      <c r="CS80" s="277"/>
      <c r="CT80" s="277"/>
      <c r="CU80" s="277"/>
      <c r="CV80" s="277"/>
      <c r="CW80" s="277"/>
      <c r="CX80" s="277"/>
      <c r="CY80" s="277"/>
      <c r="CZ80" s="277"/>
      <c r="DA80" s="277"/>
      <c r="DB80" s="277"/>
      <c r="DC80" s="277"/>
      <c r="DD80" s="277"/>
      <c r="DE80" s="277"/>
      <c r="DF80" s="277"/>
      <c r="DG80" s="277"/>
      <c r="DH80" s="277"/>
      <c r="DI80" s="277"/>
      <c r="DJ80" s="277"/>
      <c r="DK80" s="277"/>
      <c r="DL80" s="277"/>
      <c r="DM80" s="277"/>
      <c r="DN80" s="277"/>
      <c r="DO80" s="277"/>
      <c r="DP80" s="277"/>
      <c r="DQ80" s="277"/>
      <c r="DR80" s="277"/>
      <c r="DS80" s="277"/>
      <c r="DT80" s="277"/>
      <c r="DU80" s="277"/>
      <c r="DV80" s="278"/>
      <c r="DW80" s="278"/>
      <c r="DX80" s="278"/>
      <c r="DY80" s="278"/>
      <c r="DZ80" s="278"/>
      <c r="EA80" s="185"/>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26.25" hidden="false" customHeight="true" outlineLevel="0" collapsed="false">
      <c r="A81" s="214" t="n">
        <v>14</v>
      </c>
      <c r="B81" s="283"/>
      <c r="C81" s="283"/>
      <c r="D81" s="283"/>
      <c r="E81" s="283"/>
      <c r="F81" s="283"/>
      <c r="G81" s="283"/>
      <c r="H81" s="283"/>
      <c r="I81" s="283"/>
      <c r="J81" s="283"/>
      <c r="K81" s="283"/>
      <c r="L81" s="283"/>
      <c r="M81" s="283"/>
      <c r="N81" s="283"/>
      <c r="O81" s="283"/>
      <c r="P81" s="283"/>
      <c r="Q81" s="284"/>
      <c r="R81" s="284"/>
      <c r="S81" s="284"/>
      <c r="T81" s="284"/>
      <c r="U81" s="284"/>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7"/>
      <c r="BA81" s="257"/>
      <c r="BB81" s="257"/>
      <c r="BC81" s="257"/>
      <c r="BD81" s="257"/>
      <c r="BE81" s="243"/>
      <c r="BF81" s="243"/>
      <c r="BG81" s="243"/>
      <c r="BH81" s="243"/>
      <c r="BI81" s="243"/>
      <c r="BJ81" s="243"/>
      <c r="BK81" s="243"/>
      <c r="BL81" s="243"/>
      <c r="BM81" s="243"/>
      <c r="BN81" s="243"/>
      <c r="BO81" s="243"/>
      <c r="BP81" s="243"/>
      <c r="BQ81" s="214" t="n">
        <v>75</v>
      </c>
      <c r="BR81" s="275"/>
      <c r="BS81" s="276"/>
      <c r="BT81" s="276"/>
      <c r="BU81" s="276"/>
      <c r="BV81" s="276"/>
      <c r="BW81" s="276"/>
      <c r="BX81" s="276"/>
      <c r="BY81" s="276"/>
      <c r="BZ81" s="276"/>
      <c r="CA81" s="276"/>
      <c r="CB81" s="276"/>
      <c r="CC81" s="276"/>
      <c r="CD81" s="276"/>
      <c r="CE81" s="276"/>
      <c r="CF81" s="276"/>
      <c r="CG81" s="276"/>
      <c r="CH81" s="277"/>
      <c r="CI81" s="277"/>
      <c r="CJ81" s="277"/>
      <c r="CK81" s="277"/>
      <c r="CL81" s="277"/>
      <c r="CM81" s="277"/>
      <c r="CN81" s="277"/>
      <c r="CO81" s="277"/>
      <c r="CP81" s="277"/>
      <c r="CQ81" s="277"/>
      <c r="CR81" s="277"/>
      <c r="CS81" s="277"/>
      <c r="CT81" s="277"/>
      <c r="CU81" s="277"/>
      <c r="CV81" s="277"/>
      <c r="CW81" s="277"/>
      <c r="CX81" s="277"/>
      <c r="CY81" s="277"/>
      <c r="CZ81" s="277"/>
      <c r="DA81" s="277"/>
      <c r="DB81" s="277"/>
      <c r="DC81" s="277"/>
      <c r="DD81" s="277"/>
      <c r="DE81" s="277"/>
      <c r="DF81" s="277"/>
      <c r="DG81" s="277"/>
      <c r="DH81" s="277"/>
      <c r="DI81" s="277"/>
      <c r="DJ81" s="277"/>
      <c r="DK81" s="277"/>
      <c r="DL81" s="277"/>
      <c r="DM81" s="277"/>
      <c r="DN81" s="277"/>
      <c r="DO81" s="277"/>
      <c r="DP81" s="277"/>
      <c r="DQ81" s="277"/>
      <c r="DR81" s="277"/>
      <c r="DS81" s="277"/>
      <c r="DT81" s="277"/>
      <c r="DU81" s="277"/>
      <c r="DV81" s="278"/>
      <c r="DW81" s="278"/>
      <c r="DX81" s="278"/>
      <c r="DY81" s="278"/>
      <c r="DZ81" s="278"/>
      <c r="EA81" s="185"/>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26.25" hidden="false" customHeight="true" outlineLevel="0" collapsed="false">
      <c r="A82" s="214" t="n">
        <v>15</v>
      </c>
      <c r="B82" s="283"/>
      <c r="C82" s="283"/>
      <c r="D82" s="283"/>
      <c r="E82" s="283"/>
      <c r="F82" s="283"/>
      <c r="G82" s="283"/>
      <c r="H82" s="283"/>
      <c r="I82" s="283"/>
      <c r="J82" s="283"/>
      <c r="K82" s="283"/>
      <c r="L82" s="283"/>
      <c r="M82" s="283"/>
      <c r="N82" s="283"/>
      <c r="O82" s="283"/>
      <c r="P82" s="283"/>
      <c r="Q82" s="284"/>
      <c r="R82" s="284"/>
      <c r="S82" s="284"/>
      <c r="T82" s="284"/>
      <c r="U82" s="284"/>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7"/>
      <c r="BA82" s="257"/>
      <c r="BB82" s="257"/>
      <c r="BC82" s="257"/>
      <c r="BD82" s="257"/>
      <c r="BE82" s="243"/>
      <c r="BF82" s="243"/>
      <c r="BG82" s="243"/>
      <c r="BH82" s="243"/>
      <c r="BI82" s="243"/>
      <c r="BJ82" s="243"/>
      <c r="BK82" s="243"/>
      <c r="BL82" s="243"/>
      <c r="BM82" s="243"/>
      <c r="BN82" s="243"/>
      <c r="BO82" s="243"/>
      <c r="BP82" s="243"/>
      <c r="BQ82" s="214" t="n">
        <v>76</v>
      </c>
      <c r="BR82" s="275"/>
      <c r="BS82" s="276"/>
      <c r="BT82" s="276"/>
      <c r="BU82" s="276"/>
      <c r="BV82" s="276"/>
      <c r="BW82" s="276"/>
      <c r="BX82" s="276"/>
      <c r="BY82" s="276"/>
      <c r="BZ82" s="276"/>
      <c r="CA82" s="276"/>
      <c r="CB82" s="276"/>
      <c r="CC82" s="276"/>
      <c r="CD82" s="276"/>
      <c r="CE82" s="276"/>
      <c r="CF82" s="276"/>
      <c r="CG82" s="276"/>
      <c r="CH82" s="277"/>
      <c r="CI82" s="277"/>
      <c r="CJ82" s="277"/>
      <c r="CK82" s="277"/>
      <c r="CL82" s="277"/>
      <c r="CM82" s="277"/>
      <c r="CN82" s="277"/>
      <c r="CO82" s="277"/>
      <c r="CP82" s="277"/>
      <c r="CQ82" s="277"/>
      <c r="CR82" s="277"/>
      <c r="CS82" s="277"/>
      <c r="CT82" s="277"/>
      <c r="CU82" s="277"/>
      <c r="CV82" s="277"/>
      <c r="CW82" s="277"/>
      <c r="CX82" s="277"/>
      <c r="CY82" s="277"/>
      <c r="CZ82" s="277"/>
      <c r="DA82" s="277"/>
      <c r="DB82" s="277"/>
      <c r="DC82" s="277"/>
      <c r="DD82" s="277"/>
      <c r="DE82" s="277"/>
      <c r="DF82" s="277"/>
      <c r="DG82" s="277"/>
      <c r="DH82" s="277"/>
      <c r="DI82" s="277"/>
      <c r="DJ82" s="277"/>
      <c r="DK82" s="277"/>
      <c r="DL82" s="277"/>
      <c r="DM82" s="277"/>
      <c r="DN82" s="277"/>
      <c r="DO82" s="277"/>
      <c r="DP82" s="277"/>
      <c r="DQ82" s="277"/>
      <c r="DR82" s="277"/>
      <c r="DS82" s="277"/>
      <c r="DT82" s="277"/>
      <c r="DU82" s="277"/>
      <c r="DV82" s="278"/>
      <c r="DW82" s="278"/>
      <c r="DX82" s="278"/>
      <c r="DY82" s="278"/>
      <c r="DZ82" s="278"/>
      <c r="EA82" s="185"/>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26.25" hidden="false" customHeight="true" outlineLevel="0" collapsed="false">
      <c r="A83" s="214" t="n">
        <v>16</v>
      </c>
      <c r="B83" s="283"/>
      <c r="C83" s="283"/>
      <c r="D83" s="283"/>
      <c r="E83" s="283"/>
      <c r="F83" s="283"/>
      <c r="G83" s="283"/>
      <c r="H83" s="283"/>
      <c r="I83" s="283"/>
      <c r="J83" s="283"/>
      <c r="K83" s="283"/>
      <c r="L83" s="283"/>
      <c r="M83" s="283"/>
      <c r="N83" s="283"/>
      <c r="O83" s="283"/>
      <c r="P83" s="283"/>
      <c r="Q83" s="284"/>
      <c r="R83" s="284"/>
      <c r="S83" s="284"/>
      <c r="T83" s="284"/>
      <c r="U83" s="284"/>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7"/>
      <c r="BA83" s="257"/>
      <c r="BB83" s="257"/>
      <c r="BC83" s="257"/>
      <c r="BD83" s="257"/>
      <c r="BE83" s="243"/>
      <c r="BF83" s="243"/>
      <c r="BG83" s="243"/>
      <c r="BH83" s="243"/>
      <c r="BI83" s="243"/>
      <c r="BJ83" s="243"/>
      <c r="BK83" s="243"/>
      <c r="BL83" s="243"/>
      <c r="BM83" s="243"/>
      <c r="BN83" s="243"/>
      <c r="BO83" s="243"/>
      <c r="BP83" s="243"/>
      <c r="BQ83" s="214" t="n">
        <v>77</v>
      </c>
      <c r="BR83" s="275"/>
      <c r="BS83" s="276"/>
      <c r="BT83" s="276"/>
      <c r="BU83" s="276"/>
      <c r="BV83" s="276"/>
      <c r="BW83" s="276"/>
      <c r="BX83" s="276"/>
      <c r="BY83" s="276"/>
      <c r="BZ83" s="276"/>
      <c r="CA83" s="276"/>
      <c r="CB83" s="276"/>
      <c r="CC83" s="276"/>
      <c r="CD83" s="276"/>
      <c r="CE83" s="276"/>
      <c r="CF83" s="276"/>
      <c r="CG83" s="276"/>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c r="DE83" s="277"/>
      <c r="DF83" s="277"/>
      <c r="DG83" s="277"/>
      <c r="DH83" s="277"/>
      <c r="DI83" s="277"/>
      <c r="DJ83" s="277"/>
      <c r="DK83" s="277"/>
      <c r="DL83" s="277"/>
      <c r="DM83" s="277"/>
      <c r="DN83" s="277"/>
      <c r="DO83" s="277"/>
      <c r="DP83" s="277"/>
      <c r="DQ83" s="277"/>
      <c r="DR83" s="277"/>
      <c r="DS83" s="277"/>
      <c r="DT83" s="277"/>
      <c r="DU83" s="277"/>
      <c r="DV83" s="278"/>
      <c r="DW83" s="278"/>
      <c r="DX83" s="278"/>
      <c r="DY83" s="278"/>
      <c r="DZ83" s="278"/>
      <c r="EA83" s="185"/>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26.25" hidden="false" customHeight="true" outlineLevel="0" collapsed="false">
      <c r="A84" s="214" t="n">
        <v>17</v>
      </c>
      <c r="B84" s="283"/>
      <c r="C84" s="283"/>
      <c r="D84" s="283"/>
      <c r="E84" s="283"/>
      <c r="F84" s="283"/>
      <c r="G84" s="283"/>
      <c r="H84" s="283"/>
      <c r="I84" s="283"/>
      <c r="J84" s="283"/>
      <c r="K84" s="283"/>
      <c r="L84" s="283"/>
      <c r="M84" s="283"/>
      <c r="N84" s="283"/>
      <c r="O84" s="283"/>
      <c r="P84" s="283"/>
      <c r="Q84" s="284"/>
      <c r="R84" s="284"/>
      <c r="S84" s="284"/>
      <c r="T84" s="284"/>
      <c r="U84" s="284"/>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7"/>
      <c r="BA84" s="257"/>
      <c r="BB84" s="257"/>
      <c r="BC84" s="257"/>
      <c r="BD84" s="257"/>
      <c r="BE84" s="243"/>
      <c r="BF84" s="243"/>
      <c r="BG84" s="243"/>
      <c r="BH84" s="243"/>
      <c r="BI84" s="243"/>
      <c r="BJ84" s="243"/>
      <c r="BK84" s="243"/>
      <c r="BL84" s="243"/>
      <c r="BM84" s="243"/>
      <c r="BN84" s="243"/>
      <c r="BO84" s="243"/>
      <c r="BP84" s="243"/>
      <c r="BQ84" s="214" t="n">
        <v>78</v>
      </c>
      <c r="BR84" s="275"/>
      <c r="BS84" s="276"/>
      <c r="BT84" s="276"/>
      <c r="BU84" s="276"/>
      <c r="BV84" s="276"/>
      <c r="BW84" s="276"/>
      <c r="BX84" s="276"/>
      <c r="BY84" s="276"/>
      <c r="BZ84" s="276"/>
      <c r="CA84" s="276"/>
      <c r="CB84" s="276"/>
      <c r="CC84" s="276"/>
      <c r="CD84" s="276"/>
      <c r="CE84" s="276"/>
      <c r="CF84" s="276"/>
      <c r="CG84" s="276"/>
      <c r="CH84" s="277"/>
      <c r="CI84" s="277"/>
      <c r="CJ84" s="277"/>
      <c r="CK84" s="277"/>
      <c r="CL84" s="277"/>
      <c r="CM84" s="277"/>
      <c r="CN84" s="277"/>
      <c r="CO84" s="277"/>
      <c r="CP84" s="277"/>
      <c r="CQ84" s="277"/>
      <c r="CR84" s="277"/>
      <c r="CS84" s="277"/>
      <c r="CT84" s="277"/>
      <c r="CU84" s="277"/>
      <c r="CV84" s="277"/>
      <c r="CW84" s="277"/>
      <c r="CX84" s="277"/>
      <c r="CY84" s="277"/>
      <c r="CZ84" s="277"/>
      <c r="DA84" s="277"/>
      <c r="DB84" s="277"/>
      <c r="DC84" s="277"/>
      <c r="DD84" s="277"/>
      <c r="DE84" s="277"/>
      <c r="DF84" s="277"/>
      <c r="DG84" s="277"/>
      <c r="DH84" s="277"/>
      <c r="DI84" s="277"/>
      <c r="DJ84" s="277"/>
      <c r="DK84" s="277"/>
      <c r="DL84" s="277"/>
      <c r="DM84" s="277"/>
      <c r="DN84" s="277"/>
      <c r="DO84" s="277"/>
      <c r="DP84" s="277"/>
      <c r="DQ84" s="277"/>
      <c r="DR84" s="277"/>
      <c r="DS84" s="277"/>
      <c r="DT84" s="277"/>
      <c r="DU84" s="277"/>
      <c r="DV84" s="278"/>
      <c r="DW84" s="278"/>
      <c r="DX84" s="278"/>
      <c r="DY84" s="278"/>
      <c r="DZ84" s="278"/>
      <c r="EA84" s="185"/>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26.25" hidden="false" customHeight="true" outlineLevel="0" collapsed="false">
      <c r="A85" s="214" t="n">
        <v>18</v>
      </c>
      <c r="B85" s="283"/>
      <c r="C85" s="283"/>
      <c r="D85" s="283"/>
      <c r="E85" s="283"/>
      <c r="F85" s="283"/>
      <c r="G85" s="283"/>
      <c r="H85" s="283"/>
      <c r="I85" s="283"/>
      <c r="J85" s="283"/>
      <c r="K85" s="283"/>
      <c r="L85" s="283"/>
      <c r="M85" s="283"/>
      <c r="N85" s="283"/>
      <c r="O85" s="283"/>
      <c r="P85" s="283"/>
      <c r="Q85" s="284"/>
      <c r="R85" s="284"/>
      <c r="S85" s="284"/>
      <c r="T85" s="284"/>
      <c r="U85" s="284"/>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7"/>
      <c r="BA85" s="257"/>
      <c r="BB85" s="257"/>
      <c r="BC85" s="257"/>
      <c r="BD85" s="257"/>
      <c r="BE85" s="243"/>
      <c r="BF85" s="243"/>
      <c r="BG85" s="243"/>
      <c r="BH85" s="243"/>
      <c r="BI85" s="243"/>
      <c r="BJ85" s="243"/>
      <c r="BK85" s="243"/>
      <c r="BL85" s="243"/>
      <c r="BM85" s="243"/>
      <c r="BN85" s="243"/>
      <c r="BO85" s="243"/>
      <c r="BP85" s="243"/>
      <c r="BQ85" s="214" t="n">
        <v>79</v>
      </c>
      <c r="BR85" s="275"/>
      <c r="BS85" s="276"/>
      <c r="BT85" s="276"/>
      <c r="BU85" s="276"/>
      <c r="BV85" s="276"/>
      <c r="BW85" s="276"/>
      <c r="BX85" s="276"/>
      <c r="BY85" s="276"/>
      <c r="BZ85" s="276"/>
      <c r="CA85" s="276"/>
      <c r="CB85" s="276"/>
      <c r="CC85" s="276"/>
      <c r="CD85" s="276"/>
      <c r="CE85" s="276"/>
      <c r="CF85" s="276"/>
      <c r="CG85" s="276"/>
      <c r="CH85" s="277"/>
      <c r="CI85" s="277"/>
      <c r="CJ85" s="277"/>
      <c r="CK85" s="277"/>
      <c r="CL85" s="277"/>
      <c r="CM85" s="277"/>
      <c r="CN85" s="277"/>
      <c r="CO85" s="277"/>
      <c r="CP85" s="277"/>
      <c r="CQ85" s="277"/>
      <c r="CR85" s="277"/>
      <c r="CS85" s="277"/>
      <c r="CT85" s="277"/>
      <c r="CU85" s="277"/>
      <c r="CV85" s="277"/>
      <c r="CW85" s="277"/>
      <c r="CX85" s="277"/>
      <c r="CY85" s="277"/>
      <c r="CZ85" s="277"/>
      <c r="DA85" s="277"/>
      <c r="DB85" s="277"/>
      <c r="DC85" s="277"/>
      <c r="DD85" s="277"/>
      <c r="DE85" s="277"/>
      <c r="DF85" s="277"/>
      <c r="DG85" s="277"/>
      <c r="DH85" s="277"/>
      <c r="DI85" s="277"/>
      <c r="DJ85" s="277"/>
      <c r="DK85" s="277"/>
      <c r="DL85" s="277"/>
      <c r="DM85" s="277"/>
      <c r="DN85" s="277"/>
      <c r="DO85" s="277"/>
      <c r="DP85" s="277"/>
      <c r="DQ85" s="277"/>
      <c r="DR85" s="277"/>
      <c r="DS85" s="277"/>
      <c r="DT85" s="277"/>
      <c r="DU85" s="277"/>
      <c r="DV85" s="278"/>
      <c r="DW85" s="278"/>
      <c r="DX85" s="278"/>
      <c r="DY85" s="278"/>
      <c r="DZ85" s="278"/>
      <c r="EA85" s="185"/>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26.25" hidden="false" customHeight="true" outlineLevel="0" collapsed="false">
      <c r="A86" s="214" t="n">
        <v>19</v>
      </c>
      <c r="B86" s="283"/>
      <c r="C86" s="283"/>
      <c r="D86" s="283"/>
      <c r="E86" s="283"/>
      <c r="F86" s="283"/>
      <c r="G86" s="283"/>
      <c r="H86" s="283"/>
      <c r="I86" s="283"/>
      <c r="J86" s="283"/>
      <c r="K86" s="283"/>
      <c r="L86" s="283"/>
      <c r="M86" s="283"/>
      <c r="N86" s="283"/>
      <c r="O86" s="283"/>
      <c r="P86" s="283"/>
      <c r="Q86" s="284"/>
      <c r="R86" s="284"/>
      <c r="S86" s="284"/>
      <c r="T86" s="284"/>
      <c r="U86" s="284"/>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7"/>
      <c r="BA86" s="257"/>
      <c r="BB86" s="257"/>
      <c r="BC86" s="257"/>
      <c r="BD86" s="257"/>
      <c r="BE86" s="243"/>
      <c r="BF86" s="243"/>
      <c r="BG86" s="243"/>
      <c r="BH86" s="243"/>
      <c r="BI86" s="243"/>
      <c r="BJ86" s="243"/>
      <c r="BK86" s="243"/>
      <c r="BL86" s="243"/>
      <c r="BM86" s="243"/>
      <c r="BN86" s="243"/>
      <c r="BO86" s="243"/>
      <c r="BP86" s="243"/>
      <c r="BQ86" s="214" t="n">
        <v>80</v>
      </c>
      <c r="BR86" s="275"/>
      <c r="BS86" s="276"/>
      <c r="BT86" s="276"/>
      <c r="BU86" s="276"/>
      <c r="BV86" s="276"/>
      <c r="BW86" s="276"/>
      <c r="BX86" s="276"/>
      <c r="BY86" s="276"/>
      <c r="BZ86" s="276"/>
      <c r="CA86" s="276"/>
      <c r="CB86" s="276"/>
      <c r="CC86" s="276"/>
      <c r="CD86" s="276"/>
      <c r="CE86" s="276"/>
      <c r="CF86" s="276"/>
      <c r="CG86" s="276"/>
      <c r="CH86" s="277"/>
      <c r="CI86" s="277"/>
      <c r="CJ86" s="277"/>
      <c r="CK86" s="277"/>
      <c r="CL86" s="277"/>
      <c r="CM86" s="277"/>
      <c r="CN86" s="277"/>
      <c r="CO86" s="277"/>
      <c r="CP86" s="277"/>
      <c r="CQ86" s="277"/>
      <c r="CR86" s="277"/>
      <c r="CS86" s="277"/>
      <c r="CT86" s="277"/>
      <c r="CU86" s="277"/>
      <c r="CV86" s="277"/>
      <c r="CW86" s="277"/>
      <c r="CX86" s="277"/>
      <c r="CY86" s="277"/>
      <c r="CZ86" s="277"/>
      <c r="DA86" s="277"/>
      <c r="DB86" s="277"/>
      <c r="DC86" s="277"/>
      <c r="DD86" s="277"/>
      <c r="DE86" s="277"/>
      <c r="DF86" s="277"/>
      <c r="DG86" s="277"/>
      <c r="DH86" s="277"/>
      <c r="DI86" s="277"/>
      <c r="DJ86" s="277"/>
      <c r="DK86" s="277"/>
      <c r="DL86" s="277"/>
      <c r="DM86" s="277"/>
      <c r="DN86" s="277"/>
      <c r="DO86" s="277"/>
      <c r="DP86" s="277"/>
      <c r="DQ86" s="277"/>
      <c r="DR86" s="277"/>
      <c r="DS86" s="277"/>
      <c r="DT86" s="277"/>
      <c r="DU86" s="277"/>
      <c r="DV86" s="278"/>
      <c r="DW86" s="278"/>
      <c r="DX86" s="278"/>
      <c r="DY86" s="278"/>
      <c r="DZ86" s="278"/>
      <c r="EA86" s="185"/>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26.25" hidden="false" customHeight="true" outlineLevel="0" collapsed="false">
      <c r="A87" s="285" t="n">
        <v>20</v>
      </c>
      <c r="B87" s="286"/>
      <c r="C87" s="286"/>
      <c r="D87" s="286"/>
      <c r="E87" s="286"/>
      <c r="F87" s="286"/>
      <c r="G87" s="286"/>
      <c r="H87" s="286"/>
      <c r="I87" s="286"/>
      <c r="J87" s="286"/>
      <c r="K87" s="286"/>
      <c r="L87" s="286"/>
      <c r="M87" s="286"/>
      <c r="N87" s="286"/>
      <c r="O87" s="286"/>
      <c r="P87" s="286"/>
      <c r="Q87" s="287"/>
      <c r="R87" s="287"/>
      <c r="S87" s="287"/>
      <c r="T87" s="287"/>
      <c r="U87" s="287"/>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9"/>
      <c r="BA87" s="289"/>
      <c r="BB87" s="289"/>
      <c r="BC87" s="289"/>
      <c r="BD87" s="289"/>
      <c r="BE87" s="243"/>
      <c r="BF87" s="243"/>
      <c r="BG87" s="243"/>
      <c r="BH87" s="243"/>
      <c r="BI87" s="243"/>
      <c r="BJ87" s="243"/>
      <c r="BK87" s="243"/>
      <c r="BL87" s="243"/>
      <c r="BM87" s="243"/>
      <c r="BN87" s="243"/>
      <c r="BO87" s="243"/>
      <c r="BP87" s="243"/>
      <c r="BQ87" s="214" t="n">
        <v>81</v>
      </c>
      <c r="BR87" s="275"/>
      <c r="BS87" s="276"/>
      <c r="BT87" s="276"/>
      <c r="BU87" s="276"/>
      <c r="BV87" s="276"/>
      <c r="BW87" s="276"/>
      <c r="BX87" s="276"/>
      <c r="BY87" s="276"/>
      <c r="BZ87" s="276"/>
      <c r="CA87" s="276"/>
      <c r="CB87" s="276"/>
      <c r="CC87" s="276"/>
      <c r="CD87" s="276"/>
      <c r="CE87" s="276"/>
      <c r="CF87" s="276"/>
      <c r="CG87" s="276"/>
      <c r="CH87" s="277"/>
      <c r="CI87" s="277"/>
      <c r="CJ87" s="277"/>
      <c r="CK87" s="277"/>
      <c r="CL87" s="277"/>
      <c r="CM87" s="277"/>
      <c r="CN87" s="277"/>
      <c r="CO87" s="277"/>
      <c r="CP87" s="277"/>
      <c r="CQ87" s="277"/>
      <c r="CR87" s="277"/>
      <c r="CS87" s="277"/>
      <c r="CT87" s="277"/>
      <c r="CU87" s="277"/>
      <c r="CV87" s="277"/>
      <c r="CW87" s="277"/>
      <c r="CX87" s="277"/>
      <c r="CY87" s="277"/>
      <c r="CZ87" s="277"/>
      <c r="DA87" s="277"/>
      <c r="DB87" s="277"/>
      <c r="DC87" s="277"/>
      <c r="DD87" s="277"/>
      <c r="DE87" s="277"/>
      <c r="DF87" s="277"/>
      <c r="DG87" s="277"/>
      <c r="DH87" s="277"/>
      <c r="DI87" s="277"/>
      <c r="DJ87" s="277"/>
      <c r="DK87" s="277"/>
      <c r="DL87" s="277"/>
      <c r="DM87" s="277"/>
      <c r="DN87" s="277"/>
      <c r="DO87" s="277"/>
      <c r="DP87" s="277"/>
      <c r="DQ87" s="277"/>
      <c r="DR87" s="277"/>
      <c r="DS87" s="277"/>
      <c r="DT87" s="277"/>
      <c r="DU87" s="277"/>
      <c r="DV87" s="278"/>
      <c r="DW87" s="278"/>
      <c r="DX87" s="278"/>
      <c r="DY87" s="278"/>
      <c r="DZ87" s="278"/>
      <c r="EA87" s="185"/>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26.25" hidden="false" customHeight="true" outlineLevel="0" collapsed="false">
      <c r="A88" s="234" t="s">
        <v>294</v>
      </c>
      <c r="B88" s="235" t="s">
        <v>321</v>
      </c>
      <c r="C88" s="235"/>
      <c r="D88" s="235"/>
      <c r="E88" s="235"/>
      <c r="F88" s="235"/>
      <c r="G88" s="235"/>
      <c r="H88" s="235"/>
      <c r="I88" s="235"/>
      <c r="J88" s="235"/>
      <c r="K88" s="235"/>
      <c r="L88" s="235"/>
      <c r="M88" s="235"/>
      <c r="N88" s="235"/>
      <c r="O88" s="235"/>
      <c r="P88" s="235"/>
      <c r="Q88" s="265"/>
      <c r="R88" s="265"/>
      <c r="S88" s="265"/>
      <c r="T88" s="265"/>
      <c r="U88" s="265"/>
      <c r="V88" s="266"/>
      <c r="W88" s="266"/>
      <c r="X88" s="266"/>
      <c r="Y88" s="266"/>
      <c r="Z88" s="266"/>
      <c r="AA88" s="266"/>
      <c r="AB88" s="266"/>
      <c r="AC88" s="266"/>
      <c r="AD88" s="266"/>
      <c r="AE88" s="266"/>
      <c r="AF88" s="270" t="n">
        <v>5125</v>
      </c>
      <c r="AG88" s="270"/>
      <c r="AH88" s="270"/>
      <c r="AI88" s="270"/>
      <c r="AJ88" s="270"/>
      <c r="AK88" s="266"/>
      <c r="AL88" s="266"/>
      <c r="AM88" s="266"/>
      <c r="AN88" s="266"/>
      <c r="AO88" s="266"/>
      <c r="AP88" s="270" t="n">
        <v>2672</v>
      </c>
      <c r="AQ88" s="270"/>
      <c r="AR88" s="270"/>
      <c r="AS88" s="270"/>
      <c r="AT88" s="270"/>
      <c r="AU88" s="270" t="n">
        <v>1023</v>
      </c>
      <c r="AV88" s="270"/>
      <c r="AW88" s="270"/>
      <c r="AX88" s="270"/>
      <c r="AY88" s="270"/>
      <c r="AZ88" s="272"/>
      <c r="BA88" s="272"/>
      <c r="BB88" s="272"/>
      <c r="BC88" s="272"/>
      <c r="BD88" s="272"/>
      <c r="BE88" s="243"/>
      <c r="BF88" s="243"/>
      <c r="BG88" s="243"/>
      <c r="BH88" s="243"/>
      <c r="BI88" s="243"/>
      <c r="BJ88" s="243"/>
      <c r="BK88" s="243"/>
      <c r="BL88" s="243"/>
      <c r="BM88" s="243"/>
      <c r="BN88" s="243"/>
      <c r="BO88" s="243"/>
      <c r="BP88" s="243"/>
      <c r="BQ88" s="214" t="n">
        <v>82</v>
      </c>
      <c r="BR88" s="275"/>
      <c r="BS88" s="276"/>
      <c r="BT88" s="276"/>
      <c r="BU88" s="276"/>
      <c r="BV88" s="276"/>
      <c r="BW88" s="276"/>
      <c r="BX88" s="276"/>
      <c r="BY88" s="276"/>
      <c r="BZ88" s="276"/>
      <c r="CA88" s="276"/>
      <c r="CB88" s="276"/>
      <c r="CC88" s="276"/>
      <c r="CD88" s="276"/>
      <c r="CE88" s="276"/>
      <c r="CF88" s="276"/>
      <c r="CG88" s="276"/>
      <c r="CH88" s="277"/>
      <c r="CI88" s="277"/>
      <c r="CJ88" s="277"/>
      <c r="CK88" s="277"/>
      <c r="CL88" s="277"/>
      <c r="CM88" s="277"/>
      <c r="CN88" s="277"/>
      <c r="CO88" s="277"/>
      <c r="CP88" s="277"/>
      <c r="CQ88" s="277"/>
      <c r="CR88" s="277"/>
      <c r="CS88" s="277"/>
      <c r="CT88" s="277"/>
      <c r="CU88" s="277"/>
      <c r="CV88" s="277"/>
      <c r="CW88" s="277"/>
      <c r="CX88" s="277"/>
      <c r="CY88" s="277"/>
      <c r="CZ88" s="277"/>
      <c r="DA88" s="277"/>
      <c r="DB88" s="277"/>
      <c r="DC88" s="277"/>
      <c r="DD88" s="277"/>
      <c r="DE88" s="277"/>
      <c r="DF88" s="277"/>
      <c r="DG88" s="277"/>
      <c r="DH88" s="277"/>
      <c r="DI88" s="277"/>
      <c r="DJ88" s="277"/>
      <c r="DK88" s="277"/>
      <c r="DL88" s="277"/>
      <c r="DM88" s="277"/>
      <c r="DN88" s="277"/>
      <c r="DO88" s="277"/>
      <c r="DP88" s="277"/>
      <c r="DQ88" s="277"/>
      <c r="DR88" s="277"/>
      <c r="DS88" s="277"/>
      <c r="DT88" s="277"/>
      <c r="DU88" s="277"/>
      <c r="DV88" s="278"/>
      <c r="DW88" s="278"/>
      <c r="DX88" s="278"/>
      <c r="DY88" s="278"/>
      <c r="DZ88" s="278"/>
      <c r="EA88" s="185"/>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26.25" hidden="true" customHeight="true" outlineLevel="0" collapsed="false">
      <c r="A89" s="290"/>
      <c r="B89" s="291"/>
      <c r="C89" s="291"/>
      <c r="D89" s="291"/>
      <c r="E89" s="291"/>
      <c r="F89" s="291"/>
      <c r="G89" s="291"/>
      <c r="H89" s="291"/>
      <c r="I89" s="291"/>
      <c r="J89" s="291"/>
      <c r="K89" s="291"/>
      <c r="L89" s="291"/>
      <c r="M89" s="291"/>
      <c r="N89" s="291"/>
      <c r="O89" s="291"/>
      <c r="P89" s="291"/>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3"/>
      <c r="BA89" s="293"/>
      <c r="BB89" s="293"/>
      <c r="BC89" s="293"/>
      <c r="BD89" s="293"/>
      <c r="BE89" s="243"/>
      <c r="BF89" s="243"/>
      <c r="BG89" s="243"/>
      <c r="BH89" s="243"/>
      <c r="BI89" s="243"/>
      <c r="BJ89" s="243"/>
      <c r="BK89" s="243"/>
      <c r="BL89" s="243"/>
      <c r="BM89" s="243"/>
      <c r="BN89" s="243"/>
      <c r="BO89" s="243"/>
      <c r="BP89" s="243"/>
      <c r="BQ89" s="214" t="n">
        <v>83</v>
      </c>
      <c r="BR89" s="275"/>
      <c r="BS89" s="276"/>
      <c r="BT89" s="276"/>
      <c r="BU89" s="276"/>
      <c r="BV89" s="276"/>
      <c r="BW89" s="276"/>
      <c r="BX89" s="276"/>
      <c r="BY89" s="276"/>
      <c r="BZ89" s="276"/>
      <c r="CA89" s="276"/>
      <c r="CB89" s="276"/>
      <c r="CC89" s="276"/>
      <c r="CD89" s="276"/>
      <c r="CE89" s="276"/>
      <c r="CF89" s="276"/>
      <c r="CG89" s="276"/>
      <c r="CH89" s="277"/>
      <c r="CI89" s="277"/>
      <c r="CJ89" s="277"/>
      <c r="CK89" s="277"/>
      <c r="CL89" s="277"/>
      <c r="CM89" s="277"/>
      <c r="CN89" s="277"/>
      <c r="CO89" s="277"/>
      <c r="CP89" s="277"/>
      <c r="CQ89" s="277"/>
      <c r="CR89" s="277"/>
      <c r="CS89" s="277"/>
      <c r="CT89" s="277"/>
      <c r="CU89" s="277"/>
      <c r="CV89" s="277"/>
      <c r="CW89" s="277"/>
      <c r="CX89" s="277"/>
      <c r="CY89" s="277"/>
      <c r="CZ89" s="277"/>
      <c r="DA89" s="277"/>
      <c r="DB89" s="277"/>
      <c r="DC89" s="277"/>
      <c r="DD89" s="277"/>
      <c r="DE89" s="277"/>
      <c r="DF89" s="277"/>
      <c r="DG89" s="277"/>
      <c r="DH89" s="277"/>
      <c r="DI89" s="277"/>
      <c r="DJ89" s="277"/>
      <c r="DK89" s="277"/>
      <c r="DL89" s="277"/>
      <c r="DM89" s="277"/>
      <c r="DN89" s="277"/>
      <c r="DO89" s="277"/>
      <c r="DP89" s="277"/>
      <c r="DQ89" s="277"/>
      <c r="DR89" s="277"/>
      <c r="DS89" s="277"/>
      <c r="DT89" s="277"/>
      <c r="DU89" s="277"/>
      <c r="DV89" s="278"/>
      <c r="DW89" s="278"/>
      <c r="DX89" s="278"/>
      <c r="DY89" s="278"/>
      <c r="DZ89" s="278"/>
      <c r="EA89" s="185"/>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26.25" hidden="true" customHeight="true" outlineLevel="0" collapsed="false">
      <c r="A90" s="290"/>
      <c r="B90" s="291"/>
      <c r="C90" s="291"/>
      <c r="D90" s="291"/>
      <c r="E90" s="291"/>
      <c r="F90" s="291"/>
      <c r="G90" s="291"/>
      <c r="H90" s="291"/>
      <c r="I90" s="291"/>
      <c r="J90" s="291"/>
      <c r="K90" s="291"/>
      <c r="L90" s="291"/>
      <c r="M90" s="291"/>
      <c r="N90" s="291"/>
      <c r="O90" s="291"/>
      <c r="P90" s="291"/>
      <c r="Q90" s="292"/>
      <c r="R90" s="292"/>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292"/>
      <c r="AT90" s="292"/>
      <c r="AU90" s="292"/>
      <c r="AV90" s="292"/>
      <c r="AW90" s="292"/>
      <c r="AX90" s="292"/>
      <c r="AY90" s="292"/>
      <c r="AZ90" s="293"/>
      <c r="BA90" s="293"/>
      <c r="BB90" s="293"/>
      <c r="BC90" s="293"/>
      <c r="BD90" s="293"/>
      <c r="BE90" s="243"/>
      <c r="BF90" s="243"/>
      <c r="BG90" s="243"/>
      <c r="BH90" s="243"/>
      <c r="BI90" s="243"/>
      <c r="BJ90" s="243"/>
      <c r="BK90" s="243"/>
      <c r="BL90" s="243"/>
      <c r="BM90" s="243"/>
      <c r="BN90" s="243"/>
      <c r="BO90" s="243"/>
      <c r="BP90" s="243"/>
      <c r="BQ90" s="214" t="n">
        <v>84</v>
      </c>
      <c r="BR90" s="275"/>
      <c r="BS90" s="276"/>
      <c r="BT90" s="276"/>
      <c r="BU90" s="276"/>
      <c r="BV90" s="276"/>
      <c r="BW90" s="276"/>
      <c r="BX90" s="276"/>
      <c r="BY90" s="276"/>
      <c r="BZ90" s="276"/>
      <c r="CA90" s="276"/>
      <c r="CB90" s="276"/>
      <c r="CC90" s="276"/>
      <c r="CD90" s="276"/>
      <c r="CE90" s="276"/>
      <c r="CF90" s="276"/>
      <c r="CG90" s="276"/>
      <c r="CH90" s="277"/>
      <c r="CI90" s="277"/>
      <c r="CJ90" s="277"/>
      <c r="CK90" s="277"/>
      <c r="CL90" s="277"/>
      <c r="CM90" s="277"/>
      <c r="CN90" s="277"/>
      <c r="CO90" s="277"/>
      <c r="CP90" s="277"/>
      <c r="CQ90" s="277"/>
      <c r="CR90" s="277"/>
      <c r="CS90" s="277"/>
      <c r="CT90" s="277"/>
      <c r="CU90" s="277"/>
      <c r="CV90" s="277"/>
      <c r="CW90" s="277"/>
      <c r="CX90" s="277"/>
      <c r="CY90" s="277"/>
      <c r="CZ90" s="277"/>
      <c r="DA90" s="277"/>
      <c r="DB90" s="277"/>
      <c r="DC90" s="277"/>
      <c r="DD90" s="277"/>
      <c r="DE90" s="277"/>
      <c r="DF90" s="277"/>
      <c r="DG90" s="277"/>
      <c r="DH90" s="277"/>
      <c r="DI90" s="277"/>
      <c r="DJ90" s="277"/>
      <c r="DK90" s="277"/>
      <c r="DL90" s="277"/>
      <c r="DM90" s="277"/>
      <c r="DN90" s="277"/>
      <c r="DO90" s="277"/>
      <c r="DP90" s="277"/>
      <c r="DQ90" s="277"/>
      <c r="DR90" s="277"/>
      <c r="DS90" s="277"/>
      <c r="DT90" s="277"/>
      <c r="DU90" s="277"/>
      <c r="DV90" s="278"/>
      <c r="DW90" s="278"/>
      <c r="DX90" s="278"/>
      <c r="DY90" s="278"/>
      <c r="DZ90" s="278"/>
      <c r="EA90" s="185"/>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26.25" hidden="true" customHeight="true" outlineLevel="0" collapsed="false">
      <c r="A91" s="290"/>
      <c r="B91" s="291"/>
      <c r="C91" s="291"/>
      <c r="D91" s="291"/>
      <c r="E91" s="291"/>
      <c r="F91" s="291"/>
      <c r="G91" s="291"/>
      <c r="H91" s="291"/>
      <c r="I91" s="291"/>
      <c r="J91" s="291"/>
      <c r="K91" s="291"/>
      <c r="L91" s="291"/>
      <c r="M91" s="291"/>
      <c r="N91" s="291"/>
      <c r="O91" s="291"/>
      <c r="P91" s="291"/>
      <c r="Q91" s="292"/>
      <c r="R91" s="292"/>
      <c r="S91" s="292"/>
      <c r="T91" s="292"/>
      <c r="U91" s="292"/>
      <c r="V91" s="292"/>
      <c r="W91" s="292"/>
      <c r="X91" s="292"/>
      <c r="Y91" s="292"/>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2"/>
      <c r="AY91" s="292"/>
      <c r="AZ91" s="293"/>
      <c r="BA91" s="293"/>
      <c r="BB91" s="293"/>
      <c r="BC91" s="293"/>
      <c r="BD91" s="293"/>
      <c r="BE91" s="243"/>
      <c r="BF91" s="243"/>
      <c r="BG91" s="243"/>
      <c r="BH91" s="243"/>
      <c r="BI91" s="243"/>
      <c r="BJ91" s="243"/>
      <c r="BK91" s="243"/>
      <c r="BL91" s="243"/>
      <c r="BM91" s="243"/>
      <c r="BN91" s="243"/>
      <c r="BO91" s="243"/>
      <c r="BP91" s="243"/>
      <c r="BQ91" s="214" t="n">
        <v>85</v>
      </c>
      <c r="BR91" s="275"/>
      <c r="BS91" s="276"/>
      <c r="BT91" s="276"/>
      <c r="BU91" s="276"/>
      <c r="BV91" s="276"/>
      <c r="BW91" s="276"/>
      <c r="BX91" s="276"/>
      <c r="BY91" s="276"/>
      <c r="BZ91" s="276"/>
      <c r="CA91" s="276"/>
      <c r="CB91" s="276"/>
      <c r="CC91" s="276"/>
      <c r="CD91" s="276"/>
      <c r="CE91" s="276"/>
      <c r="CF91" s="276"/>
      <c r="CG91" s="276"/>
      <c r="CH91" s="277"/>
      <c r="CI91" s="277"/>
      <c r="CJ91" s="277"/>
      <c r="CK91" s="277"/>
      <c r="CL91" s="277"/>
      <c r="CM91" s="277"/>
      <c r="CN91" s="277"/>
      <c r="CO91" s="277"/>
      <c r="CP91" s="277"/>
      <c r="CQ91" s="277"/>
      <c r="CR91" s="277"/>
      <c r="CS91" s="277"/>
      <c r="CT91" s="277"/>
      <c r="CU91" s="277"/>
      <c r="CV91" s="277"/>
      <c r="CW91" s="277"/>
      <c r="CX91" s="277"/>
      <c r="CY91" s="277"/>
      <c r="CZ91" s="277"/>
      <c r="DA91" s="277"/>
      <c r="DB91" s="277"/>
      <c r="DC91" s="277"/>
      <c r="DD91" s="277"/>
      <c r="DE91" s="277"/>
      <c r="DF91" s="277"/>
      <c r="DG91" s="277"/>
      <c r="DH91" s="277"/>
      <c r="DI91" s="277"/>
      <c r="DJ91" s="277"/>
      <c r="DK91" s="277"/>
      <c r="DL91" s="277"/>
      <c r="DM91" s="277"/>
      <c r="DN91" s="277"/>
      <c r="DO91" s="277"/>
      <c r="DP91" s="277"/>
      <c r="DQ91" s="277"/>
      <c r="DR91" s="277"/>
      <c r="DS91" s="277"/>
      <c r="DT91" s="277"/>
      <c r="DU91" s="277"/>
      <c r="DV91" s="278"/>
      <c r="DW91" s="278"/>
      <c r="DX91" s="278"/>
      <c r="DY91" s="278"/>
      <c r="DZ91" s="278"/>
      <c r="EA91" s="185"/>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26.25" hidden="true" customHeight="true" outlineLevel="0" collapsed="false">
      <c r="A92" s="290"/>
      <c r="B92" s="291"/>
      <c r="C92" s="291"/>
      <c r="D92" s="291"/>
      <c r="E92" s="291"/>
      <c r="F92" s="291"/>
      <c r="G92" s="291"/>
      <c r="H92" s="291"/>
      <c r="I92" s="291"/>
      <c r="J92" s="291"/>
      <c r="K92" s="291"/>
      <c r="L92" s="291"/>
      <c r="M92" s="291"/>
      <c r="N92" s="291"/>
      <c r="O92" s="291"/>
      <c r="P92" s="291"/>
      <c r="Q92" s="292"/>
      <c r="R92" s="292"/>
      <c r="S92" s="292"/>
      <c r="T92" s="292"/>
      <c r="U92" s="292"/>
      <c r="V92" s="292"/>
      <c r="W92" s="292"/>
      <c r="X92" s="292"/>
      <c r="Y92" s="292"/>
      <c r="Z92" s="292"/>
      <c r="AA92" s="292"/>
      <c r="AB92" s="292"/>
      <c r="AC92" s="292"/>
      <c r="AD92" s="292"/>
      <c r="AE92" s="292"/>
      <c r="AF92" s="292"/>
      <c r="AG92" s="292"/>
      <c r="AH92" s="292"/>
      <c r="AI92" s="292"/>
      <c r="AJ92" s="292"/>
      <c r="AK92" s="292"/>
      <c r="AL92" s="292"/>
      <c r="AM92" s="292"/>
      <c r="AN92" s="292"/>
      <c r="AO92" s="292"/>
      <c r="AP92" s="292"/>
      <c r="AQ92" s="292"/>
      <c r="AR92" s="292"/>
      <c r="AS92" s="292"/>
      <c r="AT92" s="292"/>
      <c r="AU92" s="292"/>
      <c r="AV92" s="292"/>
      <c r="AW92" s="292"/>
      <c r="AX92" s="292"/>
      <c r="AY92" s="292"/>
      <c r="AZ92" s="293"/>
      <c r="BA92" s="293"/>
      <c r="BB92" s="293"/>
      <c r="BC92" s="293"/>
      <c r="BD92" s="293"/>
      <c r="BE92" s="243"/>
      <c r="BF92" s="243"/>
      <c r="BG92" s="243"/>
      <c r="BH92" s="243"/>
      <c r="BI92" s="243"/>
      <c r="BJ92" s="243"/>
      <c r="BK92" s="243"/>
      <c r="BL92" s="243"/>
      <c r="BM92" s="243"/>
      <c r="BN92" s="243"/>
      <c r="BO92" s="243"/>
      <c r="BP92" s="243"/>
      <c r="BQ92" s="214" t="n">
        <v>86</v>
      </c>
      <c r="BR92" s="275"/>
      <c r="BS92" s="276"/>
      <c r="BT92" s="276"/>
      <c r="BU92" s="276"/>
      <c r="BV92" s="276"/>
      <c r="BW92" s="276"/>
      <c r="BX92" s="276"/>
      <c r="BY92" s="276"/>
      <c r="BZ92" s="276"/>
      <c r="CA92" s="276"/>
      <c r="CB92" s="276"/>
      <c r="CC92" s="276"/>
      <c r="CD92" s="276"/>
      <c r="CE92" s="276"/>
      <c r="CF92" s="276"/>
      <c r="CG92" s="276"/>
      <c r="CH92" s="277"/>
      <c r="CI92" s="277"/>
      <c r="CJ92" s="277"/>
      <c r="CK92" s="277"/>
      <c r="CL92" s="277"/>
      <c r="CM92" s="277"/>
      <c r="CN92" s="277"/>
      <c r="CO92" s="277"/>
      <c r="CP92" s="277"/>
      <c r="CQ92" s="277"/>
      <c r="CR92" s="277"/>
      <c r="CS92" s="277"/>
      <c r="CT92" s="277"/>
      <c r="CU92" s="277"/>
      <c r="CV92" s="277"/>
      <c r="CW92" s="277"/>
      <c r="CX92" s="277"/>
      <c r="CY92" s="277"/>
      <c r="CZ92" s="277"/>
      <c r="DA92" s="277"/>
      <c r="DB92" s="277"/>
      <c r="DC92" s="277"/>
      <c r="DD92" s="277"/>
      <c r="DE92" s="277"/>
      <c r="DF92" s="277"/>
      <c r="DG92" s="277"/>
      <c r="DH92" s="277"/>
      <c r="DI92" s="277"/>
      <c r="DJ92" s="277"/>
      <c r="DK92" s="277"/>
      <c r="DL92" s="277"/>
      <c r="DM92" s="277"/>
      <c r="DN92" s="277"/>
      <c r="DO92" s="277"/>
      <c r="DP92" s="277"/>
      <c r="DQ92" s="277"/>
      <c r="DR92" s="277"/>
      <c r="DS92" s="277"/>
      <c r="DT92" s="277"/>
      <c r="DU92" s="277"/>
      <c r="DV92" s="278"/>
      <c r="DW92" s="278"/>
      <c r="DX92" s="278"/>
      <c r="DY92" s="278"/>
      <c r="DZ92" s="278"/>
      <c r="EA92" s="185"/>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26.25" hidden="true" customHeight="true" outlineLevel="0" collapsed="false">
      <c r="A93" s="290"/>
      <c r="B93" s="291"/>
      <c r="C93" s="291"/>
      <c r="D93" s="291"/>
      <c r="E93" s="291"/>
      <c r="F93" s="291"/>
      <c r="G93" s="291"/>
      <c r="H93" s="291"/>
      <c r="I93" s="291"/>
      <c r="J93" s="291"/>
      <c r="K93" s="291"/>
      <c r="L93" s="291"/>
      <c r="M93" s="291"/>
      <c r="N93" s="291"/>
      <c r="O93" s="291"/>
      <c r="P93" s="291"/>
      <c r="Q93" s="292"/>
      <c r="R93" s="292"/>
      <c r="S93" s="292"/>
      <c r="T93" s="292"/>
      <c r="U93" s="292"/>
      <c r="V93" s="292"/>
      <c r="W93" s="292"/>
      <c r="X93" s="292"/>
      <c r="Y93" s="292"/>
      <c r="Z93" s="292"/>
      <c r="AA93" s="292"/>
      <c r="AB93" s="292"/>
      <c r="AC93" s="292"/>
      <c r="AD93" s="292"/>
      <c r="AE93" s="292"/>
      <c r="AF93" s="292"/>
      <c r="AG93" s="292"/>
      <c r="AH93" s="292"/>
      <c r="AI93" s="292"/>
      <c r="AJ93" s="292"/>
      <c r="AK93" s="292"/>
      <c r="AL93" s="292"/>
      <c r="AM93" s="292"/>
      <c r="AN93" s="292"/>
      <c r="AO93" s="292"/>
      <c r="AP93" s="292"/>
      <c r="AQ93" s="292"/>
      <c r="AR93" s="292"/>
      <c r="AS93" s="292"/>
      <c r="AT93" s="292"/>
      <c r="AU93" s="292"/>
      <c r="AV93" s="292"/>
      <c r="AW93" s="292"/>
      <c r="AX93" s="292"/>
      <c r="AY93" s="292"/>
      <c r="AZ93" s="293"/>
      <c r="BA93" s="293"/>
      <c r="BB93" s="293"/>
      <c r="BC93" s="293"/>
      <c r="BD93" s="293"/>
      <c r="BE93" s="243"/>
      <c r="BF93" s="243"/>
      <c r="BG93" s="243"/>
      <c r="BH93" s="243"/>
      <c r="BI93" s="243"/>
      <c r="BJ93" s="243"/>
      <c r="BK93" s="243"/>
      <c r="BL93" s="243"/>
      <c r="BM93" s="243"/>
      <c r="BN93" s="243"/>
      <c r="BO93" s="243"/>
      <c r="BP93" s="243"/>
      <c r="BQ93" s="214" t="n">
        <v>87</v>
      </c>
      <c r="BR93" s="275"/>
      <c r="BS93" s="276"/>
      <c r="BT93" s="276"/>
      <c r="BU93" s="276"/>
      <c r="BV93" s="276"/>
      <c r="BW93" s="276"/>
      <c r="BX93" s="276"/>
      <c r="BY93" s="276"/>
      <c r="BZ93" s="276"/>
      <c r="CA93" s="276"/>
      <c r="CB93" s="276"/>
      <c r="CC93" s="276"/>
      <c r="CD93" s="276"/>
      <c r="CE93" s="276"/>
      <c r="CF93" s="276"/>
      <c r="CG93" s="276"/>
      <c r="CH93" s="277"/>
      <c r="CI93" s="277"/>
      <c r="CJ93" s="277"/>
      <c r="CK93" s="277"/>
      <c r="CL93" s="277"/>
      <c r="CM93" s="277"/>
      <c r="CN93" s="277"/>
      <c r="CO93" s="277"/>
      <c r="CP93" s="277"/>
      <c r="CQ93" s="277"/>
      <c r="CR93" s="277"/>
      <c r="CS93" s="277"/>
      <c r="CT93" s="277"/>
      <c r="CU93" s="277"/>
      <c r="CV93" s="277"/>
      <c r="CW93" s="277"/>
      <c r="CX93" s="277"/>
      <c r="CY93" s="277"/>
      <c r="CZ93" s="277"/>
      <c r="DA93" s="277"/>
      <c r="DB93" s="277"/>
      <c r="DC93" s="277"/>
      <c r="DD93" s="277"/>
      <c r="DE93" s="277"/>
      <c r="DF93" s="277"/>
      <c r="DG93" s="277"/>
      <c r="DH93" s="277"/>
      <c r="DI93" s="277"/>
      <c r="DJ93" s="277"/>
      <c r="DK93" s="277"/>
      <c r="DL93" s="277"/>
      <c r="DM93" s="277"/>
      <c r="DN93" s="277"/>
      <c r="DO93" s="277"/>
      <c r="DP93" s="277"/>
      <c r="DQ93" s="277"/>
      <c r="DR93" s="277"/>
      <c r="DS93" s="277"/>
      <c r="DT93" s="277"/>
      <c r="DU93" s="277"/>
      <c r="DV93" s="278"/>
      <c r="DW93" s="278"/>
      <c r="DX93" s="278"/>
      <c r="DY93" s="278"/>
      <c r="DZ93" s="278"/>
      <c r="EA93" s="185"/>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26.25" hidden="true" customHeight="true" outlineLevel="0" collapsed="false">
      <c r="A94" s="290"/>
      <c r="B94" s="291"/>
      <c r="C94" s="291"/>
      <c r="D94" s="291"/>
      <c r="E94" s="291"/>
      <c r="F94" s="291"/>
      <c r="G94" s="291"/>
      <c r="H94" s="291"/>
      <c r="I94" s="291"/>
      <c r="J94" s="291"/>
      <c r="K94" s="291"/>
      <c r="L94" s="291"/>
      <c r="M94" s="291"/>
      <c r="N94" s="291"/>
      <c r="O94" s="291"/>
      <c r="P94" s="291"/>
      <c r="Q94" s="292"/>
      <c r="R94" s="292"/>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292"/>
      <c r="AW94" s="292"/>
      <c r="AX94" s="292"/>
      <c r="AY94" s="292"/>
      <c r="AZ94" s="293"/>
      <c r="BA94" s="293"/>
      <c r="BB94" s="293"/>
      <c r="BC94" s="293"/>
      <c r="BD94" s="293"/>
      <c r="BE94" s="243"/>
      <c r="BF94" s="243"/>
      <c r="BG94" s="243"/>
      <c r="BH94" s="243"/>
      <c r="BI94" s="243"/>
      <c r="BJ94" s="243"/>
      <c r="BK94" s="243"/>
      <c r="BL94" s="243"/>
      <c r="BM94" s="243"/>
      <c r="BN94" s="243"/>
      <c r="BO94" s="243"/>
      <c r="BP94" s="243"/>
      <c r="BQ94" s="214" t="n">
        <v>88</v>
      </c>
      <c r="BR94" s="275"/>
      <c r="BS94" s="276"/>
      <c r="BT94" s="276"/>
      <c r="BU94" s="276"/>
      <c r="BV94" s="276"/>
      <c r="BW94" s="276"/>
      <c r="BX94" s="276"/>
      <c r="BY94" s="276"/>
      <c r="BZ94" s="276"/>
      <c r="CA94" s="276"/>
      <c r="CB94" s="276"/>
      <c r="CC94" s="276"/>
      <c r="CD94" s="276"/>
      <c r="CE94" s="276"/>
      <c r="CF94" s="276"/>
      <c r="CG94" s="276"/>
      <c r="CH94" s="277"/>
      <c r="CI94" s="277"/>
      <c r="CJ94" s="277"/>
      <c r="CK94" s="277"/>
      <c r="CL94" s="277"/>
      <c r="CM94" s="277"/>
      <c r="CN94" s="277"/>
      <c r="CO94" s="277"/>
      <c r="CP94" s="277"/>
      <c r="CQ94" s="277"/>
      <c r="CR94" s="277"/>
      <c r="CS94" s="277"/>
      <c r="CT94" s="277"/>
      <c r="CU94" s="277"/>
      <c r="CV94" s="277"/>
      <c r="CW94" s="277"/>
      <c r="CX94" s="277"/>
      <c r="CY94" s="277"/>
      <c r="CZ94" s="277"/>
      <c r="DA94" s="277"/>
      <c r="DB94" s="277"/>
      <c r="DC94" s="277"/>
      <c r="DD94" s="277"/>
      <c r="DE94" s="277"/>
      <c r="DF94" s="277"/>
      <c r="DG94" s="277"/>
      <c r="DH94" s="277"/>
      <c r="DI94" s="277"/>
      <c r="DJ94" s="277"/>
      <c r="DK94" s="277"/>
      <c r="DL94" s="277"/>
      <c r="DM94" s="277"/>
      <c r="DN94" s="277"/>
      <c r="DO94" s="277"/>
      <c r="DP94" s="277"/>
      <c r="DQ94" s="277"/>
      <c r="DR94" s="277"/>
      <c r="DS94" s="277"/>
      <c r="DT94" s="277"/>
      <c r="DU94" s="277"/>
      <c r="DV94" s="278"/>
      <c r="DW94" s="278"/>
      <c r="DX94" s="278"/>
      <c r="DY94" s="278"/>
      <c r="DZ94" s="278"/>
      <c r="EA94" s="185"/>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26.25" hidden="true" customHeight="true" outlineLevel="0" collapsed="false">
      <c r="A95" s="290"/>
      <c r="B95" s="291"/>
      <c r="C95" s="291"/>
      <c r="D95" s="291"/>
      <c r="E95" s="291"/>
      <c r="F95" s="291"/>
      <c r="G95" s="291"/>
      <c r="H95" s="291"/>
      <c r="I95" s="291"/>
      <c r="J95" s="291"/>
      <c r="K95" s="291"/>
      <c r="L95" s="291"/>
      <c r="M95" s="291"/>
      <c r="N95" s="291"/>
      <c r="O95" s="291"/>
      <c r="P95" s="291"/>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292"/>
      <c r="AY95" s="292"/>
      <c r="AZ95" s="293"/>
      <c r="BA95" s="293"/>
      <c r="BB95" s="293"/>
      <c r="BC95" s="293"/>
      <c r="BD95" s="293"/>
      <c r="BE95" s="243"/>
      <c r="BF95" s="243"/>
      <c r="BG95" s="243"/>
      <c r="BH95" s="243"/>
      <c r="BI95" s="243"/>
      <c r="BJ95" s="243"/>
      <c r="BK95" s="243"/>
      <c r="BL95" s="243"/>
      <c r="BM95" s="243"/>
      <c r="BN95" s="243"/>
      <c r="BO95" s="243"/>
      <c r="BP95" s="243"/>
      <c r="BQ95" s="214" t="n">
        <v>89</v>
      </c>
      <c r="BR95" s="275"/>
      <c r="BS95" s="276"/>
      <c r="BT95" s="276"/>
      <c r="BU95" s="276"/>
      <c r="BV95" s="276"/>
      <c r="BW95" s="276"/>
      <c r="BX95" s="276"/>
      <c r="BY95" s="276"/>
      <c r="BZ95" s="276"/>
      <c r="CA95" s="276"/>
      <c r="CB95" s="276"/>
      <c r="CC95" s="276"/>
      <c r="CD95" s="276"/>
      <c r="CE95" s="276"/>
      <c r="CF95" s="276"/>
      <c r="CG95" s="276"/>
      <c r="CH95" s="277"/>
      <c r="CI95" s="277"/>
      <c r="CJ95" s="277"/>
      <c r="CK95" s="277"/>
      <c r="CL95" s="277"/>
      <c r="CM95" s="277"/>
      <c r="CN95" s="277"/>
      <c r="CO95" s="277"/>
      <c r="CP95" s="277"/>
      <c r="CQ95" s="277"/>
      <c r="CR95" s="277"/>
      <c r="CS95" s="277"/>
      <c r="CT95" s="277"/>
      <c r="CU95" s="277"/>
      <c r="CV95" s="277"/>
      <c r="CW95" s="277"/>
      <c r="CX95" s="277"/>
      <c r="CY95" s="277"/>
      <c r="CZ95" s="277"/>
      <c r="DA95" s="277"/>
      <c r="DB95" s="277"/>
      <c r="DC95" s="277"/>
      <c r="DD95" s="277"/>
      <c r="DE95" s="277"/>
      <c r="DF95" s="277"/>
      <c r="DG95" s="277"/>
      <c r="DH95" s="277"/>
      <c r="DI95" s="277"/>
      <c r="DJ95" s="277"/>
      <c r="DK95" s="277"/>
      <c r="DL95" s="277"/>
      <c r="DM95" s="277"/>
      <c r="DN95" s="277"/>
      <c r="DO95" s="277"/>
      <c r="DP95" s="277"/>
      <c r="DQ95" s="277"/>
      <c r="DR95" s="277"/>
      <c r="DS95" s="277"/>
      <c r="DT95" s="277"/>
      <c r="DU95" s="277"/>
      <c r="DV95" s="278"/>
      <c r="DW95" s="278"/>
      <c r="DX95" s="278"/>
      <c r="DY95" s="278"/>
      <c r="DZ95" s="278"/>
      <c r="EA95" s="185"/>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26.25" hidden="true" customHeight="true" outlineLevel="0" collapsed="false">
      <c r="A96" s="290"/>
      <c r="B96" s="291"/>
      <c r="C96" s="291"/>
      <c r="D96" s="291"/>
      <c r="E96" s="291"/>
      <c r="F96" s="291"/>
      <c r="G96" s="291"/>
      <c r="H96" s="291"/>
      <c r="I96" s="291"/>
      <c r="J96" s="291"/>
      <c r="K96" s="291"/>
      <c r="L96" s="291"/>
      <c r="M96" s="291"/>
      <c r="N96" s="291"/>
      <c r="O96" s="291"/>
      <c r="P96" s="291"/>
      <c r="Q96" s="292"/>
      <c r="R96" s="292"/>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292"/>
      <c r="AW96" s="292"/>
      <c r="AX96" s="292"/>
      <c r="AY96" s="292"/>
      <c r="AZ96" s="293"/>
      <c r="BA96" s="293"/>
      <c r="BB96" s="293"/>
      <c r="BC96" s="293"/>
      <c r="BD96" s="293"/>
      <c r="BE96" s="243"/>
      <c r="BF96" s="243"/>
      <c r="BG96" s="243"/>
      <c r="BH96" s="243"/>
      <c r="BI96" s="243"/>
      <c r="BJ96" s="243"/>
      <c r="BK96" s="243"/>
      <c r="BL96" s="243"/>
      <c r="BM96" s="243"/>
      <c r="BN96" s="243"/>
      <c r="BO96" s="243"/>
      <c r="BP96" s="243"/>
      <c r="BQ96" s="214" t="n">
        <v>90</v>
      </c>
      <c r="BR96" s="275"/>
      <c r="BS96" s="276"/>
      <c r="BT96" s="276"/>
      <c r="BU96" s="276"/>
      <c r="BV96" s="276"/>
      <c r="BW96" s="276"/>
      <c r="BX96" s="276"/>
      <c r="BY96" s="276"/>
      <c r="BZ96" s="276"/>
      <c r="CA96" s="276"/>
      <c r="CB96" s="276"/>
      <c r="CC96" s="276"/>
      <c r="CD96" s="276"/>
      <c r="CE96" s="276"/>
      <c r="CF96" s="276"/>
      <c r="CG96" s="276"/>
      <c r="CH96" s="277"/>
      <c r="CI96" s="277"/>
      <c r="CJ96" s="277"/>
      <c r="CK96" s="277"/>
      <c r="CL96" s="277"/>
      <c r="CM96" s="277"/>
      <c r="CN96" s="277"/>
      <c r="CO96" s="277"/>
      <c r="CP96" s="277"/>
      <c r="CQ96" s="277"/>
      <c r="CR96" s="277"/>
      <c r="CS96" s="277"/>
      <c r="CT96" s="277"/>
      <c r="CU96" s="277"/>
      <c r="CV96" s="277"/>
      <c r="CW96" s="277"/>
      <c r="CX96" s="277"/>
      <c r="CY96" s="277"/>
      <c r="CZ96" s="277"/>
      <c r="DA96" s="277"/>
      <c r="DB96" s="277"/>
      <c r="DC96" s="277"/>
      <c r="DD96" s="277"/>
      <c r="DE96" s="277"/>
      <c r="DF96" s="277"/>
      <c r="DG96" s="277"/>
      <c r="DH96" s="277"/>
      <c r="DI96" s="277"/>
      <c r="DJ96" s="277"/>
      <c r="DK96" s="277"/>
      <c r="DL96" s="277"/>
      <c r="DM96" s="277"/>
      <c r="DN96" s="277"/>
      <c r="DO96" s="277"/>
      <c r="DP96" s="277"/>
      <c r="DQ96" s="277"/>
      <c r="DR96" s="277"/>
      <c r="DS96" s="277"/>
      <c r="DT96" s="277"/>
      <c r="DU96" s="277"/>
      <c r="DV96" s="278"/>
      <c r="DW96" s="278"/>
      <c r="DX96" s="278"/>
      <c r="DY96" s="278"/>
      <c r="DZ96" s="278"/>
      <c r="EA96" s="185"/>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26.25" hidden="true" customHeight="true" outlineLevel="0" collapsed="false">
      <c r="A97" s="290"/>
      <c r="B97" s="291"/>
      <c r="C97" s="291"/>
      <c r="D97" s="291"/>
      <c r="E97" s="291"/>
      <c r="F97" s="291"/>
      <c r="G97" s="291"/>
      <c r="H97" s="291"/>
      <c r="I97" s="291"/>
      <c r="J97" s="291"/>
      <c r="K97" s="291"/>
      <c r="L97" s="291"/>
      <c r="M97" s="291"/>
      <c r="N97" s="291"/>
      <c r="O97" s="291"/>
      <c r="P97" s="291"/>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292"/>
      <c r="AW97" s="292"/>
      <c r="AX97" s="292"/>
      <c r="AY97" s="292"/>
      <c r="AZ97" s="293"/>
      <c r="BA97" s="293"/>
      <c r="BB97" s="293"/>
      <c r="BC97" s="293"/>
      <c r="BD97" s="293"/>
      <c r="BE97" s="243"/>
      <c r="BF97" s="243"/>
      <c r="BG97" s="243"/>
      <c r="BH97" s="243"/>
      <c r="BI97" s="243"/>
      <c r="BJ97" s="243"/>
      <c r="BK97" s="243"/>
      <c r="BL97" s="243"/>
      <c r="BM97" s="243"/>
      <c r="BN97" s="243"/>
      <c r="BO97" s="243"/>
      <c r="BP97" s="243"/>
      <c r="BQ97" s="214" t="n">
        <v>91</v>
      </c>
      <c r="BR97" s="275"/>
      <c r="BS97" s="276"/>
      <c r="BT97" s="276"/>
      <c r="BU97" s="276"/>
      <c r="BV97" s="276"/>
      <c r="BW97" s="276"/>
      <c r="BX97" s="276"/>
      <c r="BY97" s="276"/>
      <c r="BZ97" s="276"/>
      <c r="CA97" s="276"/>
      <c r="CB97" s="276"/>
      <c r="CC97" s="276"/>
      <c r="CD97" s="276"/>
      <c r="CE97" s="276"/>
      <c r="CF97" s="276"/>
      <c r="CG97" s="276"/>
      <c r="CH97" s="277"/>
      <c r="CI97" s="277"/>
      <c r="CJ97" s="277"/>
      <c r="CK97" s="277"/>
      <c r="CL97" s="277"/>
      <c r="CM97" s="277"/>
      <c r="CN97" s="277"/>
      <c r="CO97" s="277"/>
      <c r="CP97" s="277"/>
      <c r="CQ97" s="277"/>
      <c r="CR97" s="277"/>
      <c r="CS97" s="277"/>
      <c r="CT97" s="277"/>
      <c r="CU97" s="277"/>
      <c r="CV97" s="277"/>
      <c r="CW97" s="277"/>
      <c r="CX97" s="277"/>
      <c r="CY97" s="277"/>
      <c r="CZ97" s="277"/>
      <c r="DA97" s="277"/>
      <c r="DB97" s="277"/>
      <c r="DC97" s="277"/>
      <c r="DD97" s="277"/>
      <c r="DE97" s="277"/>
      <c r="DF97" s="277"/>
      <c r="DG97" s="277"/>
      <c r="DH97" s="277"/>
      <c r="DI97" s="277"/>
      <c r="DJ97" s="277"/>
      <c r="DK97" s="277"/>
      <c r="DL97" s="277"/>
      <c r="DM97" s="277"/>
      <c r="DN97" s="277"/>
      <c r="DO97" s="277"/>
      <c r="DP97" s="277"/>
      <c r="DQ97" s="277"/>
      <c r="DR97" s="277"/>
      <c r="DS97" s="277"/>
      <c r="DT97" s="277"/>
      <c r="DU97" s="277"/>
      <c r="DV97" s="278"/>
      <c r="DW97" s="278"/>
      <c r="DX97" s="278"/>
      <c r="DY97" s="278"/>
      <c r="DZ97" s="278"/>
      <c r="EA97" s="185"/>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26.25" hidden="true" customHeight="true" outlineLevel="0" collapsed="false">
      <c r="A98" s="290"/>
      <c r="B98" s="291"/>
      <c r="C98" s="291"/>
      <c r="D98" s="291"/>
      <c r="E98" s="291"/>
      <c r="F98" s="291"/>
      <c r="G98" s="291"/>
      <c r="H98" s="291"/>
      <c r="I98" s="291"/>
      <c r="J98" s="291"/>
      <c r="K98" s="291"/>
      <c r="L98" s="291"/>
      <c r="M98" s="291"/>
      <c r="N98" s="291"/>
      <c r="O98" s="291"/>
      <c r="P98" s="291"/>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292"/>
      <c r="AN98" s="292"/>
      <c r="AO98" s="292"/>
      <c r="AP98" s="292"/>
      <c r="AQ98" s="292"/>
      <c r="AR98" s="292"/>
      <c r="AS98" s="292"/>
      <c r="AT98" s="292"/>
      <c r="AU98" s="292"/>
      <c r="AV98" s="292"/>
      <c r="AW98" s="292"/>
      <c r="AX98" s="292"/>
      <c r="AY98" s="292"/>
      <c r="AZ98" s="293"/>
      <c r="BA98" s="293"/>
      <c r="BB98" s="293"/>
      <c r="BC98" s="293"/>
      <c r="BD98" s="293"/>
      <c r="BE98" s="243"/>
      <c r="BF98" s="243"/>
      <c r="BG98" s="243"/>
      <c r="BH98" s="243"/>
      <c r="BI98" s="243"/>
      <c r="BJ98" s="243"/>
      <c r="BK98" s="243"/>
      <c r="BL98" s="243"/>
      <c r="BM98" s="243"/>
      <c r="BN98" s="243"/>
      <c r="BO98" s="243"/>
      <c r="BP98" s="243"/>
      <c r="BQ98" s="214" t="n">
        <v>92</v>
      </c>
      <c r="BR98" s="275"/>
      <c r="BS98" s="276"/>
      <c r="BT98" s="276"/>
      <c r="BU98" s="276"/>
      <c r="BV98" s="276"/>
      <c r="BW98" s="276"/>
      <c r="BX98" s="276"/>
      <c r="BY98" s="276"/>
      <c r="BZ98" s="276"/>
      <c r="CA98" s="276"/>
      <c r="CB98" s="276"/>
      <c r="CC98" s="276"/>
      <c r="CD98" s="276"/>
      <c r="CE98" s="276"/>
      <c r="CF98" s="276"/>
      <c r="CG98" s="276"/>
      <c r="CH98" s="277"/>
      <c r="CI98" s="277"/>
      <c r="CJ98" s="277"/>
      <c r="CK98" s="277"/>
      <c r="CL98" s="277"/>
      <c r="CM98" s="277"/>
      <c r="CN98" s="277"/>
      <c r="CO98" s="277"/>
      <c r="CP98" s="277"/>
      <c r="CQ98" s="277"/>
      <c r="CR98" s="277"/>
      <c r="CS98" s="277"/>
      <c r="CT98" s="277"/>
      <c r="CU98" s="277"/>
      <c r="CV98" s="277"/>
      <c r="CW98" s="277"/>
      <c r="CX98" s="277"/>
      <c r="CY98" s="277"/>
      <c r="CZ98" s="277"/>
      <c r="DA98" s="277"/>
      <c r="DB98" s="277"/>
      <c r="DC98" s="277"/>
      <c r="DD98" s="277"/>
      <c r="DE98" s="277"/>
      <c r="DF98" s="277"/>
      <c r="DG98" s="277"/>
      <c r="DH98" s="277"/>
      <c r="DI98" s="277"/>
      <c r="DJ98" s="277"/>
      <c r="DK98" s="277"/>
      <c r="DL98" s="277"/>
      <c r="DM98" s="277"/>
      <c r="DN98" s="277"/>
      <c r="DO98" s="277"/>
      <c r="DP98" s="277"/>
      <c r="DQ98" s="277"/>
      <c r="DR98" s="277"/>
      <c r="DS98" s="277"/>
      <c r="DT98" s="277"/>
      <c r="DU98" s="277"/>
      <c r="DV98" s="278"/>
      <c r="DW98" s="278"/>
      <c r="DX98" s="278"/>
      <c r="DY98" s="278"/>
      <c r="DZ98" s="278"/>
      <c r="EA98" s="185"/>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26.25" hidden="true" customHeight="true" outlineLevel="0" collapsed="false">
      <c r="A99" s="290"/>
      <c r="B99" s="291"/>
      <c r="C99" s="291"/>
      <c r="D99" s="291"/>
      <c r="E99" s="291"/>
      <c r="F99" s="291"/>
      <c r="G99" s="291"/>
      <c r="H99" s="291"/>
      <c r="I99" s="291"/>
      <c r="J99" s="291"/>
      <c r="K99" s="291"/>
      <c r="L99" s="291"/>
      <c r="M99" s="291"/>
      <c r="N99" s="291"/>
      <c r="O99" s="291"/>
      <c r="P99" s="291"/>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292"/>
      <c r="AW99" s="292"/>
      <c r="AX99" s="292"/>
      <c r="AY99" s="292"/>
      <c r="AZ99" s="293"/>
      <c r="BA99" s="293"/>
      <c r="BB99" s="293"/>
      <c r="BC99" s="293"/>
      <c r="BD99" s="293"/>
      <c r="BE99" s="243"/>
      <c r="BF99" s="243"/>
      <c r="BG99" s="243"/>
      <c r="BH99" s="243"/>
      <c r="BI99" s="243"/>
      <c r="BJ99" s="243"/>
      <c r="BK99" s="243"/>
      <c r="BL99" s="243"/>
      <c r="BM99" s="243"/>
      <c r="BN99" s="243"/>
      <c r="BO99" s="243"/>
      <c r="BP99" s="243"/>
      <c r="BQ99" s="214" t="n">
        <v>93</v>
      </c>
      <c r="BR99" s="275"/>
      <c r="BS99" s="276"/>
      <c r="BT99" s="276"/>
      <c r="BU99" s="276"/>
      <c r="BV99" s="276"/>
      <c r="BW99" s="276"/>
      <c r="BX99" s="276"/>
      <c r="BY99" s="276"/>
      <c r="BZ99" s="276"/>
      <c r="CA99" s="276"/>
      <c r="CB99" s="276"/>
      <c r="CC99" s="276"/>
      <c r="CD99" s="276"/>
      <c r="CE99" s="276"/>
      <c r="CF99" s="276"/>
      <c r="CG99" s="276"/>
      <c r="CH99" s="277"/>
      <c r="CI99" s="277"/>
      <c r="CJ99" s="277"/>
      <c r="CK99" s="277"/>
      <c r="CL99" s="277"/>
      <c r="CM99" s="277"/>
      <c r="CN99" s="277"/>
      <c r="CO99" s="277"/>
      <c r="CP99" s="277"/>
      <c r="CQ99" s="277"/>
      <c r="CR99" s="277"/>
      <c r="CS99" s="277"/>
      <c r="CT99" s="277"/>
      <c r="CU99" s="277"/>
      <c r="CV99" s="277"/>
      <c r="CW99" s="277"/>
      <c r="CX99" s="277"/>
      <c r="CY99" s="277"/>
      <c r="CZ99" s="277"/>
      <c r="DA99" s="277"/>
      <c r="DB99" s="277"/>
      <c r="DC99" s="277"/>
      <c r="DD99" s="277"/>
      <c r="DE99" s="277"/>
      <c r="DF99" s="277"/>
      <c r="DG99" s="277"/>
      <c r="DH99" s="277"/>
      <c r="DI99" s="277"/>
      <c r="DJ99" s="277"/>
      <c r="DK99" s="277"/>
      <c r="DL99" s="277"/>
      <c r="DM99" s="277"/>
      <c r="DN99" s="277"/>
      <c r="DO99" s="277"/>
      <c r="DP99" s="277"/>
      <c r="DQ99" s="277"/>
      <c r="DR99" s="277"/>
      <c r="DS99" s="277"/>
      <c r="DT99" s="277"/>
      <c r="DU99" s="277"/>
      <c r="DV99" s="278"/>
      <c r="DW99" s="278"/>
      <c r="DX99" s="278"/>
      <c r="DY99" s="278"/>
      <c r="DZ99" s="278"/>
      <c r="EA99" s="185"/>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26.25" hidden="true" customHeight="true" outlineLevel="0" collapsed="false">
      <c r="A100" s="290"/>
      <c r="B100" s="291"/>
      <c r="C100" s="291"/>
      <c r="D100" s="291"/>
      <c r="E100" s="291"/>
      <c r="F100" s="291"/>
      <c r="G100" s="291"/>
      <c r="H100" s="291"/>
      <c r="I100" s="291"/>
      <c r="J100" s="291"/>
      <c r="K100" s="291"/>
      <c r="L100" s="291"/>
      <c r="M100" s="291"/>
      <c r="N100" s="291"/>
      <c r="O100" s="291"/>
      <c r="P100" s="291"/>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c r="AT100" s="292"/>
      <c r="AU100" s="292"/>
      <c r="AV100" s="292"/>
      <c r="AW100" s="292"/>
      <c r="AX100" s="292"/>
      <c r="AY100" s="292"/>
      <c r="AZ100" s="293"/>
      <c r="BA100" s="293"/>
      <c r="BB100" s="293"/>
      <c r="BC100" s="293"/>
      <c r="BD100" s="293"/>
      <c r="BE100" s="243"/>
      <c r="BF100" s="243"/>
      <c r="BG100" s="243"/>
      <c r="BH100" s="243"/>
      <c r="BI100" s="243"/>
      <c r="BJ100" s="243"/>
      <c r="BK100" s="243"/>
      <c r="BL100" s="243"/>
      <c r="BM100" s="243"/>
      <c r="BN100" s="243"/>
      <c r="BO100" s="243"/>
      <c r="BP100" s="243"/>
      <c r="BQ100" s="214" t="n">
        <v>94</v>
      </c>
      <c r="BR100" s="275"/>
      <c r="BS100" s="276"/>
      <c r="BT100" s="276"/>
      <c r="BU100" s="276"/>
      <c r="BV100" s="276"/>
      <c r="BW100" s="276"/>
      <c r="BX100" s="276"/>
      <c r="BY100" s="276"/>
      <c r="BZ100" s="276"/>
      <c r="CA100" s="276"/>
      <c r="CB100" s="276"/>
      <c r="CC100" s="276"/>
      <c r="CD100" s="276"/>
      <c r="CE100" s="276"/>
      <c r="CF100" s="276"/>
      <c r="CG100" s="276"/>
      <c r="CH100" s="277"/>
      <c r="CI100" s="277"/>
      <c r="CJ100" s="277"/>
      <c r="CK100" s="277"/>
      <c r="CL100" s="277"/>
      <c r="CM100" s="277"/>
      <c r="CN100" s="277"/>
      <c r="CO100" s="277"/>
      <c r="CP100" s="277"/>
      <c r="CQ100" s="277"/>
      <c r="CR100" s="277"/>
      <c r="CS100" s="277"/>
      <c r="CT100" s="277"/>
      <c r="CU100" s="277"/>
      <c r="CV100" s="277"/>
      <c r="CW100" s="277"/>
      <c r="CX100" s="277"/>
      <c r="CY100" s="277"/>
      <c r="CZ100" s="277"/>
      <c r="DA100" s="277"/>
      <c r="DB100" s="277"/>
      <c r="DC100" s="277"/>
      <c r="DD100" s="277"/>
      <c r="DE100" s="277"/>
      <c r="DF100" s="277"/>
      <c r="DG100" s="277"/>
      <c r="DH100" s="277"/>
      <c r="DI100" s="277"/>
      <c r="DJ100" s="277"/>
      <c r="DK100" s="277"/>
      <c r="DL100" s="277"/>
      <c r="DM100" s="277"/>
      <c r="DN100" s="277"/>
      <c r="DO100" s="277"/>
      <c r="DP100" s="277"/>
      <c r="DQ100" s="277"/>
      <c r="DR100" s="277"/>
      <c r="DS100" s="277"/>
      <c r="DT100" s="277"/>
      <c r="DU100" s="277"/>
      <c r="DV100" s="278"/>
      <c r="DW100" s="278"/>
      <c r="DX100" s="278"/>
      <c r="DY100" s="278"/>
      <c r="DZ100" s="278"/>
      <c r="EA100" s="185"/>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26.25" hidden="true" customHeight="true" outlineLevel="0" collapsed="false">
      <c r="A101" s="290"/>
      <c r="B101" s="291"/>
      <c r="C101" s="291"/>
      <c r="D101" s="291"/>
      <c r="E101" s="291"/>
      <c r="F101" s="291"/>
      <c r="G101" s="291"/>
      <c r="H101" s="291"/>
      <c r="I101" s="291"/>
      <c r="J101" s="291"/>
      <c r="K101" s="291"/>
      <c r="L101" s="291"/>
      <c r="M101" s="291"/>
      <c r="N101" s="291"/>
      <c r="O101" s="291"/>
      <c r="P101" s="291"/>
      <c r="Q101" s="292"/>
      <c r="R101" s="292"/>
      <c r="S101" s="292"/>
      <c r="T101" s="292"/>
      <c r="U101" s="292"/>
      <c r="V101" s="292"/>
      <c r="W101" s="29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3"/>
      <c r="BA101" s="293"/>
      <c r="BB101" s="293"/>
      <c r="BC101" s="293"/>
      <c r="BD101" s="293"/>
      <c r="BE101" s="243"/>
      <c r="BF101" s="243"/>
      <c r="BG101" s="243"/>
      <c r="BH101" s="243"/>
      <c r="BI101" s="243"/>
      <c r="BJ101" s="243"/>
      <c r="BK101" s="243"/>
      <c r="BL101" s="243"/>
      <c r="BM101" s="243"/>
      <c r="BN101" s="243"/>
      <c r="BO101" s="243"/>
      <c r="BP101" s="243"/>
      <c r="BQ101" s="214" t="n">
        <v>95</v>
      </c>
      <c r="BR101" s="275"/>
      <c r="BS101" s="276"/>
      <c r="BT101" s="276"/>
      <c r="BU101" s="276"/>
      <c r="BV101" s="276"/>
      <c r="BW101" s="276"/>
      <c r="BX101" s="276"/>
      <c r="BY101" s="276"/>
      <c r="BZ101" s="276"/>
      <c r="CA101" s="276"/>
      <c r="CB101" s="276"/>
      <c r="CC101" s="276"/>
      <c r="CD101" s="276"/>
      <c r="CE101" s="276"/>
      <c r="CF101" s="276"/>
      <c r="CG101" s="276"/>
      <c r="CH101" s="277"/>
      <c r="CI101" s="277"/>
      <c r="CJ101" s="277"/>
      <c r="CK101" s="277"/>
      <c r="CL101" s="277"/>
      <c r="CM101" s="277"/>
      <c r="CN101" s="277"/>
      <c r="CO101" s="277"/>
      <c r="CP101" s="277"/>
      <c r="CQ101" s="277"/>
      <c r="CR101" s="277"/>
      <c r="CS101" s="277"/>
      <c r="CT101" s="277"/>
      <c r="CU101" s="277"/>
      <c r="CV101" s="277"/>
      <c r="CW101" s="277"/>
      <c r="CX101" s="277"/>
      <c r="CY101" s="277"/>
      <c r="CZ101" s="277"/>
      <c r="DA101" s="277"/>
      <c r="DB101" s="277"/>
      <c r="DC101" s="277"/>
      <c r="DD101" s="277"/>
      <c r="DE101" s="277"/>
      <c r="DF101" s="277"/>
      <c r="DG101" s="277"/>
      <c r="DH101" s="277"/>
      <c r="DI101" s="277"/>
      <c r="DJ101" s="277"/>
      <c r="DK101" s="277"/>
      <c r="DL101" s="277"/>
      <c r="DM101" s="277"/>
      <c r="DN101" s="277"/>
      <c r="DO101" s="277"/>
      <c r="DP101" s="277"/>
      <c r="DQ101" s="277"/>
      <c r="DR101" s="277"/>
      <c r="DS101" s="277"/>
      <c r="DT101" s="277"/>
      <c r="DU101" s="277"/>
      <c r="DV101" s="278"/>
      <c r="DW101" s="278"/>
      <c r="DX101" s="278"/>
      <c r="DY101" s="278"/>
      <c r="DZ101" s="278"/>
      <c r="EA101" s="185"/>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26.25" hidden="false" customHeight="true" outlineLevel="0" collapsed="false">
      <c r="A102" s="290"/>
      <c r="B102" s="291"/>
      <c r="C102" s="291"/>
      <c r="D102" s="291"/>
      <c r="E102" s="291"/>
      <c r="F102" s="291"/>
      <c r="G102" s="291"/>
      <c r="H102" s="291"/>
      <c r="I102" s="291"/>
      <c r="J102" s="291"/>
      <c r="K102" s="291"/>
      <c r="L102" s="291"/>
      <c r="M102" s="291"/>
      <c r="N102" s="291"/>
      <c r="O102" s="291"/>
      <c r="P102" s="291"/>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c r="AT102" s="292"/>
      <c r="AU102" s="292"/>
      <c r="AV102" s="292"/>
      <c r="AW102" s="292"/>
      <c r="AX102" s="292"/>
      <c r="AY102" s="292"/>
      <c r="AZ102" s="293"/>
      <c r="BA102" s="293"/>
      <c r="BB102" s="293"/>
      <c r="BC102" s="293"/>
      <c r="BD102" s="293"/>
      <c r="BE102" s="243"/>
      <c r="BF102" s="243"/>
      <c r="BG102" s="243"/>
      <c r="BH102" s="243"/>
      <c r="BI102" s="243"/>
      <c r="BJ102" s="243"/>
      <c r="BK102" s="243"/>
      <c r="BL102" s="243"/>
      <c r="BM102" s="243"/>
      <c r="BN102" s="243"/>
      <c r="BO102" s="243"/>
      <c r="BP102" s="243"/>
      <c r="BQ102" s="234" t="s">
        <v>294</v>
      </c>
      <c r="BR102" s="235" t="s">
        <v>322</v>
      </c>
      <c r="BS102" s="235"/>
      <c r="BT102" s="235"/>
      <c r="BU102" s="235"/>
      <c r="BV102" s="235"/>
      <c r="BW102" s="235"/>
      <c r="BX102" s="235"/>
      <c r="BY102" s="235"/>
      <c r="BZ102" s="235"/>
      <c r="CA102" s="235"/>
      <c r="CB102" s="235"/>
      <c r="CC102" s="235"/>
      <c r="CD102" s="235"/>
      <c r="CE102" s="235"/>
      <c r="CF102" s="235"/>
      <c r="CG102" s="235"/>
      <c r="CH102" s="294"/>
      <c r="CI102" s="294"/>
      <c r="CJ102" s="294"/>
      <c r="CK102" s="294"/>
      <c r="CL102" s="294"/>
      <c r="CM102" s="294"/>
      <c r="CN102" s="294"/>
      <c r="CO102" s="294"/>
      <c r="CP102" s="294"/>
      <c r="CQ102" s="294"/>
      <c r="CR102" s="295" t="n">
        <v>52</v>
      </c>
      <c r="CS102" s="295"/>
      <c r="CT102" s="295"/>
      <c r="CU102" s="295"/>
      <c r="CV102" s="295"/>
      <c r="CW102" s="295" t="s">
        <v>47</v>
      </c>
      <c r="CX102" s="295"/>
      <c r="CY102" s="295"/>
      <c r="CZ102" s="295"/>
      <c r="DA102" s="295"/>
      <c r="DB102" s="295" t="s">
        <v>47</v>
      </c>
      <c r="DC102" s="295"/>
      <c r="DD102" s="295"/>
      <c r="DE102" s="295"/>
      <c r="DF102" s="295"/>
      <c r="DG102" s="295" t="n">
        <v>1800</v>
      </c>
      <c r="DH102" s="295"/>
      <c r="DI102" s="295"/>
      <c r="DJ102" s="295"/>
      <c r="DK102" s="295"/>
      <c r="DL102" s="295" t="s">
        <v>47</v>
      </c>
      <c r="DM102" s="295"/>
      <c r="DN102" s="295"/>
      <c r="DO102" s="295"/>
      <c r="DP102" s="295"/>
      <c r="DQ102" s="295" t="s">
        <v>47</v>
      </c>
      <c r="DR102" s="295"/>
      <c r="DS102" s="295"/>
      <c r="DT102" s="295"/>
      <c r="DU102" s="295"/>
      <c r="DV102" s="296"/>
      <c r="DW102" s="296"/>
      <c r="DX102" s="296"/>
      <c r="DY102" s="296"/>
      <c r="DZ102" s="296"/>
      <c r="EA102" s="185"/>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26.25" hidden="false" customHeight="true" outlineLevel="0" collapsed="false">
      <c r="A103" s="290"/>
      <c r="B103" s="291"/>
      <c r="C103" s="291"/>
      <c r="D103" s="291"/>
      <c r="E103" s="291"/>
      <c r="F103" s="291"/>
      <c r="G103" s="291"/>
      <c r="H103" s="291"/>
      <c r="I103" s="291"/>
      <c r="J103" s="291"/>
      <c r="K103" s="291"/>
      <c r="L103" s="291"/>
      <c r="M103" s="291"/>
      <c r="N103" s="291"/>
      <c r="O103" s="291"/>
      <c r="P103" s="291"/>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2"/>
      <c r="AY103" s="292"/>
      <c r="AZ103" s="293"/>
      <c r="BA103" s="293"/>
      <c r="BB103" s="293"/>
      <c r="BC103" s="293"/>
      <c r="BD103" s="293"/>
      <c r="BE103" s="243"/>
      <c r="BF103" s="243"/>
      <c r="BG103" s="243"/>
      <c r="BH103" s="243"/>
      <c r="BI103" s="243"/>
      <c r="BJ103" s="243"/>
      <c r="BK103" s="243"/>
      <c r="BL103" s="243"/>
      <c r="BM103" s="243"/>
      <c r="BN103" s="243"/>
      <c r="BO103" s="243"/>
      <c r="BP103" s="243"/>
      <c r="BQ103" s="297" t="s">
        <v>323</v>
      </c>
      <c r="BR103" s="297"/>
      <c r="BS103" s="297"/>
      <c r="BT103" s="297"/>
      <c r="BU103" s="297"/>
      <c r="BV103" s="297"/>
      <c r="BW103" s="297"/>
      <c r="BX103" s="297"/>
      <c r="BY103" s="297"/>
      <c r="BZ103" s="297"/>
      <c r="CA103" s="297"/>
      <c r="CB103" s="297"/>
      <c r="CC103" s="297"/>
      <c r="CD103" s="297"/>
      <c r="CE103" s="297"/>
      <c r="CF103" s="297"/>
      <c r="CG103" s="297"/>
      <c r="CH103" s="297"/>
      <c r="CI103" s="297"/>
      <c r="CJ103" s="297"/>
      <c r="CK103" s="297"/>
      <c r="CL103" s="297"/>
      <c r="CM103" s="297"/>
      <c r="CN103" s="297"/>
      <c r="CO103" s="297"/>
      <c r="CP103" s="297"/>
      <c r="CQ103" s="297"/>
      <c r="CR103" s="297"/>
      <c r="CS103" s="297"/>
      <c r="CT103" s="297"/>
      <c r="CU103" s="297"/>
      <c r="CV103" s="297"/>
      <c r="CW103" s="297"/>
      <c r="CX103" s="297"/>
      <c r="CY103" s="297"/>
      <c r="CZ103" s="297"/>
      <c r="DA103" s="297"/>
      <c r="DB103" s="297"/>
      <c r="DC103" s="297"/>
      <c r="DD103" s="297"/>
      <c r="DE103" s="297"/>
      <c r="DF103" s="297"/>
      <c r="DG103" s="297"/>
      <c r="DH103" s="297"/>
      <c r="DI103" s="297"/>
      <c r="DJ103" s="297"/>
      <c r="DK103" s="297"/>
      <c r="DL103" s="297"/>
      <c r="DM103" s="297"/>
      <c r="DN103" s="297"/>
      <c r="DO103" s="297"/>
      <c r="DP103" s="297"/>
      <c r="DQ103" s="297"/>
      <c r="DR103" s="297"/>
      <c r="DS103" s="297"/>
      <c r="DT103" s="297"/>
      <c r="DU103" s="297"/>
      <c r="DV103" s="297"/>
      <c r="DW103" s="297"/>
      <c r="DX103" s="297"/>
      <c r="DY103" s="297"/>
      <c r="DZ103" s="297"/>
      <c r="EA103" s="185"/>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26.25" hidden="false" customHeight="true" outlineLevel="0" collapsed="false">
      <c r="A104" s="290"/>
      <c r="B104" s="291"/>
      <c r="C104" s="291"/>
      <c r="D104" s="291"/>
      <c r="E104" s="291"/>
      <c r="F104" s="291"/>
      <c r="G104" s="291"/>
      <c r="H104" s="291"/>
      <c r="I104" s="291"/>
      <c r="J104" s="291"/>
      <c r="K104" s="291"/>
      <c r="L104" s="291"/>
      <c r="M104" s="291"/>
      <c r="N104" s="291"/>
      <c r="O104" s="291"/>
      <c r="P104" s="291"/>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2"/>
      <c r="AY104" s="292"/>
      <c r="AZ104" s="293"/>
      <c r="BA104" s="293"/>
      <c r="BB104" s="293"/>
      <c r="BC104" s="293"/>
      <c r="BD104" s="293"/>
      <c r="BE104" s="243"/>
      <c r="BF104" s="243"/>
      <c r="BG104" s="243"/>
      <c r="BH104" s="243"/>
      <c r="BI104" s="243"/>
      <c r="BJ104" s="243"/>
      <c r="BK104" s="243"/>
      <c r="BL104" s="243"/>
      <c r="BM104" s="243"/>
      <c r="BN104" s="243"/>
      <c r="BO104" s="243"/>
      <c r="BP104" s="243"/>
      <c r="BQ104" s="298" t="s">
        <v>324</v>
      </c>
      <c r="BR104" s="298"/>
      <c r="BS104" s="298"/>
      <c r="BT104" s="298"/>
      <c r="BU104" s="298"/>
      <c r="BV104" s="298"/>
      <c r="BW104" s="298"/>
      <c r="BX104" s="298"/>
      <c r="BY104" s="298"/>
      <c r="BZ104" s="298"/>
      <c r="CA104" s="298"/>
      <c r="CB104" s="298"/>
      <c r="CC104" s="298"/>
      <c r="CD104" s="298"/>
      <c r="CE104" s="298"/>
      <c r="CF104" s="298"/>
      <c r="CG104" s="298"/>
      <c r="CH104" s="298"/>
      <c r="CI104" s="298"/>
      <c r="CJ104" s="298"/>
      <c r="CK104" s="298"/>
      <c r="CL104" s="298"/>
      <c r="CM104" s="298"/>
      <c r="CN104" s="298"/>
      <c r="CO104" s="298"/>
      <c r="CP104" s="298"/>
      <c r="CQ104" s="298"/>
      <c r="CR104" s="298"/>
      <c r="CS104" s="298"/>
      <c r="CT104" s="298"/>
      <c r="CU104" s="298"/>
      <c r="CV104" s="298"/>
      <c r="CW104" s="298"/>
      <c r="CX104" s="298"/>
      <c r="CY104" s="298"/>
      <c r="CZ104" s="298"/>
      <c r="DA104" s="298"/>
      <c r="DB104" s="298"/>
      <c r="DC104" s="298"/>
      <c r="DD104" s="298"/>
      <c r="DE104" s="298"/>
      <c r="DF104" s="298"/>
      <c r="DG104" s="298"/>
      <c r="DH104" s="298"/>
      <c r="DI104" s="298"/>
      <c r="DJ104" s="298"/>
      <c r="DK104" s="298"/>
      <c r="DL104" s="298"/>
      <c r="DM104" s="298"/>
      <c r="DN104" s="298"/>
      <c r="DO104" s="298"/>
      <c r="DP104" s="298"/>
      <c r="DQ104" s="298"/>
      <c r="DR104" s="298"/>
      <c r="DS104" s="298"/>
      <c r="DT104" s="298"/>
      <c r="DU104" s="298"/>
      <c r="DV104" s="298"/>
      <c r="DW104" s="298"/>
      <c r="DX104" s="298"/>
      <c r="DY104" s="298"/>
      <c r="DZ104" s="298"/>
      <c r="EA104" s="185"/>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11.25" hidden="false" customHeight="true" outlineLevel="0" collapsed="false">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c r="CU105" s="185"/>
      <c r="CV105" s="185"/>
      <c r="CW105" s="185"/>
      <c r="CX105" s="185"/>
      <c r="CY105" s="185"/>
      <c r="CZ105" s="185"/>
      <c r="DA105" s="185"/>
      <c r="DB105" s="185"/>
      <c r="DC105" s="185"/>
      <c r="DD105" s="185"/>
      <c r="DE105" s="185"/>
      <c r="DF105" s="185"/>
      <c r="DG105" s="185"/>
      <c r="DH105" s="185"/>
      <c r="DI105" s="185"/>
      <c r="DJ105" s="185"/>
      <c r="DK105" s="185"/>
      <c r="DL105" s="185"/>
      <c r="DM105" s="185"/>
      <c r="DN105" s="185"/>
      <c r="DO105" s="185"/>
      <c r="DP105" s="185"/>
      <c r="DQ105" s="185"/>
      <c r="DR105" s="185"/>
      <c r="DS105" s="185"/>
      <c r="DT105" s="185"/>
      <c r="DU105" s="185"/>
      <c r="DV105" s="185"/>
      <c r="DW105" s="185"/>
      <c r="DX105" s="185"/>
      <c r="DY105" s="185"/>
      <c r="DZ105" s="185"/>
      <c r="EA105" s="185"/>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11.25" hidden="false" customHeight="true" outlineLevel="0" collapsed="false">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5"/>
      <c r="DZ106" s="185"/>
      <c r="EA106" s="185"/>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s="185" customFormat="true" ht="26.25" hidden="false" customHeight="true" outlineLevel="0" collapsed="false">
      <c r="A107" s="191" t="s">
        <v>325</v>
      </c>
      <c r="B107" s="299"/>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c r="AT107" s="299"/>
      <c r="AU107" s="191" t="s">
        <v>326</v>
      </c>
      <c r="AV107" s="299"/>
      <c r="AW107" s="299"/>
      <c r="AX107" s="299"/>
      <c r="AY107" s="299"/>
      <c r="AZ107" s="299"/>
      <c r="BA107" s="299"/>
      <c r="BB107" s="299"/>
      <c r="BC107" s="299"/>
      <c r="BD107" s="299"/>
      <c r="BE107" s="299"/>
      <c r="BF107" s="299"/>
      <c r="BG107" s="299"/>
      <c r="BH107" s="299"/>
      <c r="BI107" s="299"/>
      <c r="BJ107" s="299"/>
      <c r="BK107" s="299"/>
      <c r="BL107" s="299"/>
      <c r="BM107" s="299"/>
      <c r="BN107" s="299"/>
      <c r="BO107" s="299"/>
      <c r="BP107" s="299"/>
      <c r="BQ107" s="299"/>
      <c r="BR107" s="299"/>
      <c r="BS107" s="299"/>
      <c r="BT107" s="299"/>
      <c r="BU107" s="299"/>
      <c r="BV107" s="299"/>
      <c r="BW107" s="299"/>
      <c r="BX107" s="299"/>
      <c r="BY107" s="299"/>
      <c r="BZ107" s="299"/>
      <c r="CA107" s="299"/>
      <c r="CB107" s="299"/>
      <c r="CC107" s="299"/>
      <c r="CD107" s="299"/>
      <c r="CE107" s="299"/>
      <c r="CF107" s="299"/>
      <c r="CG107" s="299"/>
      <c r="CH107" s="299"/>
      <c r="CI107" s="299"/>
      <c r="CJ107" s="299"/>
      <c r="CK107" s="299"/>
      <c r="CL107" s="299"/>
      <c r="CM107" s="299"/>
      <c r="CN107" s="299"/>
      <c r="CO107" s="299"/>
      <c r="CP107" s="299"/>
      <c r="CQ107" s="299"/>
      <c r="CR107" s="299"/>
      <c r="CS107" s="299"/>
      <c r="CT107" s="299"/>
      <c r="CU107" s="299"/>
      <c r="CV107" s="299"/>
      <c r="CW107" s="299"/>
      <c r="CX107" s="299"/>
      <c r="CY107" s="299"/>
      <c r="CZ107" s="299"/>
      <c r="DA107" s="299"/>
      <c r="DB107" s="299"/>
      <c r="DC107" s="299"/>
      <c r="DD107" s="299"/>
      <c r="DE107" s="299"/>
      <c r="DF107" s="299"/>
      <c r="DG107" s="299"/>
      <c r="DH107" s="299"/>
      <c r="DI107" s="299"/>
      <c r="DJ107" s="299"/>
      <c r="DK107" s="299"/>
      <c r="DL107" s="299"/>
      <c r="DM107" s="299"/>
      <c r="DN107" s="299"/>
      <c r="DO107" s="299"/>
      <c r="DP107" s="299"/>
      <c r="DQ107" s="299"/>
      <c r="DR107" s="299"/>
      <c r="DS107" s="299"/>
      <c r="DT107" s="299"/>
      <c r="DU107" s="299"/>
      <c r="DV107" s="299"/>
      <c r="DW107" s="299"/>
      <c r="DX107" s="299"/>
      <c r="DY107" s="299"/>
      <c r="DZ107" s="299"/>
    </row>
    <row r="108" customFormat="false" ht="26.25" hidden="false" customHeight="true" outlineLevel="0" collapsed="false">
      <c r="A108" s="300" t="s">
        <v>327</v>
      </c>
      <c r="B108" s="300"/>
      <c r="C108" s="300"/>
      <c r="D108" s="300"/>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0"/>
      <c r="AK108" s="300"/>
      <c r="AL108" s="300"/>
      <c r="AM108" s="300"/>
      <c r="AN108" s="300"/>
      <c r="AO108" s="300"/>
      <c r="AP108" s="300"/>
      <c r="AQ108" s="300"/>
      <c r="AR108" s="300"/>
      <c r="AS108" s="300"/>
      <c r="AT108" s="300"/>
      <c r="AU108" s="300" t="s">
        <v>328</v>
      </c>
      <c r="AV108" s="300"/>
      <c r="AW108" s="300"/>
      <c r="AX108" s="300"/>
      <c r="AY108" s="300"/>
      <c r="AZ108" s="300"/>
      <c r="BA108" s="300"/>
      <c r="BB108" s="300"/>
      <c r="BC108" s="300"/>
      <c r="BD108" s="300"/>
      <c r="BE108" s="300"/>
      <c r="BF108" s="300"/>
      <c r="BG108" s="300"/>
      <c r="BH108" s="300"/>
      <c r="BI108" s="300"/>
      <c r="BJ108" s="300"/>
      <c r="BK108" s="300"/>
      <c r="BL108" s="300"/>
      <c r="BM108" s="300"/>
      <c r="BN108" s="300"/>
      <c r="BO108" s="300"/>
      <c r="BP108" s="300"/>
      <c r="BQ108" s="300"/>
      <c r="BR108" s="300"/>
      <c r="BS108" s="300"/>
      <c r="BT108" s="300"/>
      <c r="BU108" s="300"/>
      <c r="BV108" s="300"/>
      <c r="BW108" s="300"/>
      <c r="BX108" s="300"/>
      <c r="BY108" s="300"/>
      <c r="BZ108" s="300"/>
      <c r="CA108" s="300"/>
      <c r="CB108" s="300"/>
      <c r="CC108" s="300"/>
      <c r="CD108" s="300"/>
      <c r="CE108" s="300"/>
      <c r="CF108" s="300"/>
      <c r="CG108" s="300"/>
      <c r="CH108" s="300"/>
      <c r="CI108" s="300"/>
      <c r="CJ108" s="300"/>
      <c r="CK108" s="300"/>
      <c r="CL108" s="300"/>
      <c r="CM108" s="300"/>
      <c r="CN108" s="300"/>
      <c r="CO108" s="300"/>
      <c r="CP108" s="300"/>
      <c r="CQ108" s="300"/>
      <c r="CR108" s="300"/>
      <c r="CS108" s="300"/>
      <c r="CT108" s="300"/>
      <c r="CU108" s="300"/>
      <c r="CV108" s="300"/>
      <c r="CW108" s="300"/>
      <c r="CX108" s="300"/>
      <c r="CY108" s="300"/>
      <c r="CZ108" s="300"/>
      <c r="DA108" s="300"/>
      <c r="DB108" s="300"/>
      <c r="DC108" s="300"/>
      <c r="DD108" s="300"/>
      <c r="DE108" s="300"/>
      <c r="DF108" s="300"/>
      <c r="DG108" s="300"/>
      <c r="DH108" s="300"/>
      <c r="DI108" s="300"/>
      <c r="DJ108" s="300"/>
      <c r="DK108" s="300"/>
      <c r="DL108" s="300"/>
      <c r="DM108" s="300"/>
      <c r="DN108" s="300"/>
      <c r="DO108" s="300"/>
      <c r="DP108" s="300"/>
      <c r="DQ108" s="300"/>
      <c r="DR108" s="300"/>
      <c r="DS108" s="300"/>
      <c r="DT108" s="300"/>
      <c r="DU108" s="300"/>
      <c r="DV108" s="300"/>
      <c r="DW108" s="300"/>
      <c r="DX108" s="300"/>
      <c r="DY108" s="300"/>
      <c r="DZ108" s="300"/>
      <c r="EA108" s="0"/>
    </row>
    <row r="109" customFormat="false" ht="26.25" hidden="false" customHeight="true" outlineLevel="0" collapsed="false">
      <c r="A109" s="301" t="s">
        <v>7</v>
      </c>
      <c r="B109" s="301"/>
      <c r="C109" s="301"/>
      <c r="D109" s="301"/>
      <c r="E109" s="301"/>
      <c r="F109" s="301"/>
      <c r="G109" s="301"/>
      <c r="H109" s="301"/>
      <c r="I109" s="301"/>
      <c r="J109" s="301"/>
      <c r="K109" s="301"/>
      <c r="L109" s="301"/>
      <c r="M109" s="301"/>
      <c r="N109" s="301"/>
      <c r="O109" s="301"/>
      <c r="P109" s="301"/>
      <c r="Q109" s="301"/>
      <c r="R109" s="301"/>
      <c r="S109" s="301"/>
      <c r="T109" s="301"/>
      <c r="U109" s="301"/>
      <c r="V109" s="301"/>
      <c r="W109" s="301"/>
      <c r="X109" s="301"/>
      <c r="Y109" s="301"/>
      <c r="Z109" s="301"/>
      <c r="AA109" s="302" t="s">
        <v>329</v>
      </c>
      <c r="AB109" s="302"/>
      <c r="AC109" s="302"/>
      <c r="AD109" s="302"/>
      <c r="AE109" s="302"/>
      <c r="AF109" s="302" t="s">
        <v>330</v>
      </c>
      <c r="AG109" s="302"/>
      <c r="AH109" s="302"/>
      <c r="AI109" s="302"/>
      <c r="AJ109" s="302"/>
      <c r="AK109" s="302" t="s">
        <v>331</v>
      </c>
      <c r="AL109" s="302"/>
      <c r="AM109" s="302"/>
      <c r="AN109" s="302"/>
      <c r="AO109" s="302"/>
      <c r="AP109" s="303" t="s">
        <v>332</v>
      </c>
      <c r="AQ109" s="303"/>
      <c r="AR109" s="303"/>
      <c r="AS109" s="303"/>
      <c r="AT109" s="303"/>
      <c r="AU109" s="301" t="s">
        <v>7</v>
      </c>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2" t="s">
        <v>329</v>
      </c>
      <c r="BR109" s="302"/>
      <c r="BS109" s="302"/>
      <c r="BT109" s="302"/>
      <c r="BU109" s="302"/>
      <c r="BV109" s="302" t="s">
        <v>330</v>
      </c>
      <c r="BW109" s="302"/>
      <c r="BX109" s="302"/>
      <c r="BY109" s="302"/>
      <c r="BZ109" s="302"/>
      <c r="CA109" s="302" t="s">
        <v>331</v>
      </c>
      <c r="CB109" s="302"/>
      <c r="CC109" s="302"/>
      <c r="CD109" s="302"/>
      <c r="CE109" s="302"/>
      <c r="CF109" s="302" t="s">
        <v>332</v>
      </c>
      <c r="CG109" s="302"/>
      <c r="CH109" s="302"/>
      <c r="CI109" s="302"/>
      <c r="CJ109" s="302"/>
      <c r="CK109" s="302" t="s">
        <v>211</v>
      </c>
      <c r="CL109" s="302"/>
      <c r="CM109" s="302"/>
      <c r="CN109" s="302"/>
      <c r="CO109" s="302"/>
      <c r="CP109" s="302"/>
      <c r="CQ109" s="302"/>
      <c r="CR109" s="302"/>
      <c r="CS109" s="302"/>
      <c r="CT109" s="302"/>
      <c r="CU109" s="302"/>
      <c r="CV109" s="302"/>
      <c r="CW109" s="302"/>
      <c r="CX109" s="302"/>
      <c r="CY109" s="302"/>
      <c r="CZ109" s="302"/>
      <c r="DA109" s="302"/>
      <c r="DB109" s="302"/>
      <c r="DC109" s="302"/>
      <c r="DD109" s="302"/>
      <c r="DE109" s="302"/>
      <c r="DF109" s="302"/>
      <c r="DG109" s="302" t="s">
        <v>329</v>
      </c>
      <c r="DH109" s="302"/>
      <c r="DI109" s="302"/>
      <c r="DJ109" s="302"/>
      <c r="DK109" s="302"/>
      <c r="DL109" s="302" t="s">
        <v>330</v>
      </c>
      <c r="DM109" s="302"/>
      <c r="DN109" s="302"/>
      <c r="DO109" s="302"/>
      <c r="DP109" s="302"/>
      <c r="DQ109" s="302" t="s">
        <v>331</v>
      </c>
      <c r="DR109" s="302"/>
      <c r="DS109" s="302"/>
      <c r="DT109" s="302"/>
      <c r="DU109" s="302"/>
      <c r="DV109" s="303" t="s">
        <v>332</v>
      </c>
      <c r="DW109" s="303"/>
      <c r="DX109" s="303"/>
      <c r="DY109" s="303"/>
      <c r="DZ109" s="303"/>
      <c r="EA109" s="0"/>
    </row>
    <row r="110" customFormat="false" ht="26.25" hidden="false" customHeight="true" outlineLevel="0" collapsed="false">
      <c r="A110" s="304" t="s">
        <v>212</v>
      </c>
      <c r="B110" s="304"/>
      <c r="C110" s="304"/>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5" t="n">
        <v>4836565</v>
      </c>
      <c r="AB110" s="305"/>
      <c r="AC110" s="305"/>
      <c r="AD110" s="305"/>
      <c r="AE110" s="305"/>
      <c r="AF110" s="306" t="n">
        <v>4861221</v>
      </c>
      <c r="AG110" s="306"/>
      <c r="AH110" s="306"/>
      <c r="AI110" s="306"/>
      <c r="AJ110" s="306"/>
      <c r="AK110" s="306" t="n">
        <v>4707276</v>
      </c>
      <c r="AL110" s="306"/>
      <c r="AM110" s="306"/>
      <c r="AN110" s="306"/>
      <c r="AO110" s="306"/>
      <c r="AP110" s="307" t="n">
        <v>18.1</v>
      </c>
      <c r="AQ110" s="307"/>
      <c r="AR110" s="307"/>
      <c r="AS110" s="307"/>
      <c r="AT110" s="307"/>
      <c r="AU110" s="308" t="s">
        <v>333</v>
      </c>
      <c r="AV110" s="308"/>
      <c r="AW110" s="308"/>
      <c r="AX110" s="308"/>
      <c r="AY110" s="308"/>
      <c r="AZ110" s="309" t="s">
        <v>334</v>
      </c>
      <c r="BA110" s="309"/>
      <c r="BB110" s="309"/>
      <c r="BC110" s="309"/>
      <c r="BD110" s="309"/>
      <c r="BE110" s="309"/>
      <c r="BF110" s="309"/>
      <c r="BG110" s="309"/>
      <c r="BH110" s="309"/>
      <c r="BI110" s="309"/>
      <c r="BJ110" s="309"/>
      <c r="BK110" s="309"/>
      <c r="BL110" s="309"/>
      <c r="BM110" s="309"/>
      <c r="BN110" s="309"/>
      <c r="BO110" s="309"/>
      <c r="BP110" s="309"/>
      <c r="BQ110" s="305" t="n">
        <v>46108961</v>
      </c>
      <c r="BR110" s="305"/>
      <c r="BS110" s="305"/>
      <c r="BT110" s="305"/>
      <c r="BU110" s="305"/>
      <c r="BV110" s="306" t="n">
        <v>44516338</v>
      </c>
      <c r="BW110" s="306"/>
      <c r="BX110" s="306"/>
      <c r="BY110" s="306"/>
      <c r="BZ110" s="306"/>
      <c r="CA110" s="306" t="n">
        <v>41609441</v>
      </c>
      <c r="CB110" s="306"/>
      <c r="CC110" s="306"/>
      <c r="CD110" s="306"/>
      <c r="CE110" s="306"/>
      <c r="CF110" s="310" t="n">
        <v>160</v>
      </c>
      <c r="CG110" s="310"/>
      <c r="CH110" s="310"/>
      <c r="CI110" s="310"/>
      <c r="CJ110" s="310"/>
      <c r="CK110" s="311" t="s">
        <v>335</v>
      </c>
      <c r="CL110" s="311"/>
      <c r="CM110" s="312" t="s">
        <v>336</v>
      </c>
      <c r="CN110" s="312"/>
      <c r="CO110" s="312"/>
      <c r="CP110" s="312"/>
      <c r="CQ110" s="312"/>
      <c r="CR110" s="312"/>
      <c r="CS110" s="312"/>
      <c r="CT110" s="312"/>
      <c r="CU110" s="312"/>
      <c r="CV110" s="312"/>
      <c r="CW110" s="312"/>
      <c r="CX110" s="312"/>
      <c r="CY110" s="312"/>
      <c r="CZ110" s="312"/>
      <c r="DA110" s="312"/>
      <c r="DB110" s="312"/>
      <c r="DC110" s="312"/>
      <c r="DD110" s="312"/>
      <c r="DE110" s="312"/>
      <c r="DF110" s="312"/>
      <c r="DG110" s="305" t="s">
        <v>47</v>
      </c>
      <c r="DH110" s="305"/>
      <c r="DI110" s="305"/>
      <c r="DJ110" s="305"/>
      <c r="DK110" s="305"/>
      <c r="DL110" s="306" t="s">
        <v>47</v>
      </c>
      <c r="DM110" s="306"/>
      <c r="DN110" s="306"/>
      <c r="DO110" s="306"/>
      <c r="DP110" s="306"/>
      <c r="DQ110" s="306" t="s">
        <v>47</v>
      </c>
      <c r="DR110" s="306"/>
      <c r="DS110" s="306"/>
      <c r="DT110" s="306"/>
      <c r="DU110" s="306"/>
      <c r="DV110" s="307" t="s">
        <v>47</v>
      </c>
      <c r="DW110" s="307"/>
      <c r="DX110" s="307"/>
      <c r="DY110" s="307"/>
      <c r="DZ110" s="307"/>
      <c r="EA110" s="0"/>
    </row>
    <row r="111" customFormat="false" ht="26.25" hidden="false" customHeight="true" outlineLevel="0" collapsed="false">
      <c r="A111" s="313" t="s">
        <v>337</v>
      </c>
      <c r="B111" s="313"/>
      <c r="C111" s="313"/>
      <c r="D111" s="313"/>
      <c r="E111" s="313"/>
      <c r="F111" s="313"/>
      <c r="G111" s="313"/>
      <c r="H111" s="313"/>
      <c r="I111" s="313"/>
      <c r="J111" s="313"/>
      <c r="K111" s="313"/>
      <c r="L111" s="313"/>
      <c r="M111" s="313"/>
      <c r="N111" s="313"/>
      <c r="O111" s="313"/>
      <c r="P111" s="313"/>
      <c r="Q111" s="313"/>
      <c r="R111" s="313"/>
      <c r="S111" s="313"/>
      <c r="T111" s="313"/>
      <c r="U111" s="313"/>
      <c r="V111" s="313"/>
      <c r="W111" s="313"/>
      <c r="X111" s="313"/>
      <c r="Y111" s="313"/>
      <c r="Z111" s="313"/>
      <c r="AA111" s="314" t="s">
        <v>47</v>
      </c>
      <c r="AB111" s="314"/>
      <c r="AC111" s="314"/>
      <c r="AD111" s="314"/>
      <c r="AE111" s="314"/>
      <c r="AF111" s="315" t="s">
        <v>47</v>
      </c>
      <c r="AG111" s="315"/>
      <c r="AH111" s="315"/>
      <c r="AI111" s="315"/>
      <c r="AJ111" s="315"/>
      <c r="AK111" s="315" t="s">
        <v>47</v>
      </c>
      <c r="AL111" s="315"/>
      <c r="AM111" s="315"/>
      <c r="AN111" s="315"/>
      <c r="AO111" s="315"/>
      <c r="AP111" s="316" t="s">
        <v>47</v>
      </c>
      <c r="AQ111" s="316"/>
      <c r="AR111" s="316"/>
      <c r="AS111" s="316"/>
      <c r="AT111" s="316"/>
      <c r="AU111" s="308"/>
      <c r="AV111" s="308"/>
      <c r="AW111" s="308"/>
      <c r="AX111" s="308"/>
      <c r="AY111" s="308"/>
      <c r="AZ111" s="317" t="s">
        <v>338</v>
      </c>
      <c r="BA111" s="317"/>
      <c r="BB111" s="317"/>
      <c r="BC111" s="317"/>
      <c r="BD111" s="317"/>
      <c r="BE111" s="317"/>
      <c r="BF111" s="317"/>
      <c r="BG111" s="317"/>
      <c r="BH111" s="317"/>
      <c r="BI111" s="317"/>
      <c r="BJ111" s="317"/>
      <c r="BK111" s="317"/>
      <c r="BL111" s="317"/>
      <c r="BM111" s="317"/>
      <c r="BN111" s="317"/>
      <c r="BO111" s="317"/>
      <c r="BP111" s="317"/>
      <c r="BQ111" s="318" t="s">
        <v>47</v>
      </c>
      <c r="BR111" s="318"/>
      <c r="BS111" s="318"/>
      <c r="BT111" s="318"/>
      <c r="BU111" s="318"/>
      <c r="BV111" s="319" t="n">
        <v>831707</v>
      </c>
      <c r="BW111" s="319"/>
      <c r="BX111" s="319"/>
      <c r="BY111" s="319"/>
      <c r="BZ111" s="319"/>
      <c r="CA111" s="319" t="n">
        <v>833255</v>
      </c>
      <c r="CB111" s="319"/>
      <c r="CC111" s="319"/>
      <c r="CD111" s="319"/>
      <c r="CE111" s="319"/>
      <c r="CF111" s="320" t="n">
        <v>3.2</v>
      </c>
      <c r="CG111" s="320"/>
      <c r="CH111" s="320"/>
      <c r="CI111" s="320"/>
      <c r="CJ111" s="320"/>
      <c r="CK111" s="311"/>
      <c r="CL111" s="311"/>
      <c r="CM111" s="317" t="s">
        <v>339</v>
      </c>
      <c r="CN111" s="317"/>
      <c r="CO111" s="317"/>
      <c r="CP111" s="317"/>
      <c r="CQ111" s="317"/>
      <c r="CR111" s="317"/>
      <c r="CS111" s="317"/>
      <c r="CT111" s="317"/>
      <c r="CU111" s="317"/>
      <c r="CV111" s="317"/>
      <c r="CW111" s="317"/>
      <c r="CX111" s="317"/>
      <c r="CY111" s="317"/>
      <c r="CZ111" s="317"/>
      <c r="DA111" s="317"/>
      <c r="DB111" s="317"/>
      <c r="DC111" s="317"/>
      <c r="DD111" s="317"/>
      <c r="DE111" s="317"/>
      <c r="DF111" s="317"/>
      <c r="DG111" s="318" t="s">
        <v>47</v>
      </c>
      <c r="DH111" s="318"/>
      <c r="DI111" s="318"/>
      <c r="DJ111" s="318"/>
      <c r="DK111" s="318"/>
      <c r="DL111" s="319" t="s">
        <v>47</v>
      </c>
      <c r="DM111" s="319"/>
      <c r="DN111" s="319"/>
      <c r="DO111" s="319"/>
      <c r="DP111" s="319"/>
      <c r="DQ111" s="319" t="s">
        <v>47</v>
      </c>
      <c r="DR111" s="319"/>
      <c r="DS111" s="319"/>
      <c r="DT111" s="319"/>
      <c r="DU111" s="319"/>
      <c r="DV111" s="321" t="s">
        <v>47</v>
      </c>
      <c r="DW111" s="321"/>
      <c r="DX111" s="321"/>
      <c r="DY111" s="321"/>
      <c r="DZ111" s="321"/>
      <c r="EA111" s="0"/>
    </row>
    <row r="112" customFormat="false" ht="26.25" hidden="false" customHeight="true" outlineLevel="0" collapsed="false">
      <c r="A112" s="322" t="s">
        <v>340</v>
      </c>
      <c r="B112" s="322"/>
      <c r="C112" s="323" t="s">
        <v>341</v>
      </c>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18" t="s">
        <v>47</v>
      </c>
      <c r="AB112" s="318"/>
      <c r="AC112" s="318"/>
      <c r="AD112" s="318"/>
      <c r="AE112" s="318"/>
      <c r="AF112" s="319" t="s">
        <v>47</v>
      </c>
      <c r="AG112" s="319"/>
      <c r="AH112" s="319"/>
      <c r="AI112" s="319"/>
      <c r="AJ112" s="319"/>
      <c r="AK112" s="319" t="s">
        <v>47</v>
      </c>
      <c r="AL112" s="319"/>
      <c r="AM112" s="319"/>
      <c r="AN112" s="319"/>
      <c r="AO112" s="319"/>
      <c r="AP112" s="321" t="s">
        <v>47</v>
      </c>
      <c r="AQ112" s="321"/>
      <c r="AR112" s="321"/>
      <c r="AS112" s="321"/>
      <c r="AT112" s="321"/>
      <c r="AU112" s="308"/>
      <c r="AV112" s="308"/>
      <c r="AW112" s="308"/>
      <c r="AX112" s="308"/>
      <c r="AY112" s="308"/>
      <c r="AZ112" s="317" t="s">
        <v>342</v>
      </c>
      <c r="BA112" s="317"/>
      <c r="BB112" s="317"/>
      <c r="BC112" s="317"/>
      <c r="BD112" s="317"/>
      <c r="BE112" s="317"/>
      <c r="BF112" s="317"/>
      <c r="BG112" s="317"/>
      <c r="BH112" s="317"/>
      <c r="BI112" s="317"/>
      <c r="BJ112" s="317"/>
      <c r="BK112" s="317"/>
      <c r="BL112" s="317"/>
      <c r="BM112" s="317"/>
      <c r="BN112" s="317"/>
      <c r="BO112" s="317"/>
      <c r="BP112" s="317"/>
      <c r="BQ112" s="318" t="n">
        <v>8270181</v>
      </c>
      <c r="BR112" s="318"/>
      <c r="BS112" s="318"/>
      <c r="BT112" s="318"/>
      <c r="BU112" s="318"/>
      <c r="BV112" s="319" t="n">
        <v>7717544</v>
      </c>
      <c r="BW112" s="319"/>
      <c r="BX112" s="319"/>
      <c r="BY112" s="319"/>
      <c r="BZ112" s="319"/>
      <c r="CA112" s="319" t="n">
        <v>6215764</v>
      </c>
      <c r="CB112" s="319"/>
      <c r="CC112" s="319"/>
      <c r="CD112" s="319"/>
      <c r="CE112" s="319"/>
      <c r="CF112" s="320" t="n">
        <v>23.9</v>
      </c>
      <c r="CG112" s="320"/>
      <c r="CH112" s="320"/>
      <c r="CI112" s="320"/>
      <c r="CJ112" s="320"/>
      <c r="CK112" s="311"/>
      <c r="CL112" s="311"/>
      <c r="CM112" s="317" t="s">
        <v>343</v>
      </c>
      <c r="CN112" s="317"/>
      <c r="CO112" s="317"/>
      <c r="CP112" s="317"/>
      <c r="CQ112" s="317"/>
      <c r="CR112" s="317"/>
      <c r="CS112" s="317"/>
      <c r="CT112" s="317"/>
      <c r="CU112" s="317"/>
      <c r="CV112" s="317"/>
      <c r="CW112" s="317"/>
      <c r="CX112" s="317"/>
      <c r="CY112" s="317"/>
      <c r="CZ112" s="317"/>
      <c r="DA112" s="317"/>
      <c r="DB112" s="317"/>
      <c r="DC112" s="317"/>
      <c r="DD112" s="317"/>
      <c r="DE112" s="317"/>
      <c r="DF112" s="317"/>
      <c r="DG112" s="318" t="s">
        <v>47</v>
      </c>
      <c r="DH112" s="318"/>
      <c r="DI112" s="318"/>
      <c r="DJ112" s="318"/>
      <c r="DK112" s="318"/>
      <c r="DL112" s="319" t="s">
        <v>47</v>
      </c>
      <c r="DM112" s="319"/>
      <c r="DN112" s="319"/>
      <c r="DO112" s="319"/>
      <c r="DP112" s="319"/>
      <c r="DQ112" s="319" t="s">
        <v>47</v>
      </c>
      <c r="DR112" s="319"/>
      <c r="DS112" s="319"/>
      <c r="DT112" s="319"/>
      <c r="DU112" s="319"/>
      <c r="DV112" s="321" t="s">
        <v>47</v>
      </c>
      <c r="DW112" s="321"/>
      <c r="DX112" s="321"/>
      <c r="DY112" s="321"/>
      <c r="DZ112" s="321"/>
      <c r="EA112" s="0"/>
    </row>
    <row r="113" customFormat="false" ht="26.25" hidden="false" customHeight="true" outlineLevel="0" collapsed="false">
      <c r="A113" s="322"/>
      <c r="B113" s="322"/>
      <c r="C113" s="324" t="s">
        <v>344</v>
      </c>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14" t="n">
        <v>1071075</v>
      </c>
      <c r="AB113" s="314"/>
      <c r="AC113" s="314"/>
      <c r="AD113" s="314"/>
      <c r="AE113" s="314"/>
      <c r="AF113" s="315" t="n">
        <v>959615</v>
      </c>
      <c r="AG113" s="315"/>
      <c r="AH113" s="315"/>
      <c r="AI113" s="315"/>
      <c r="AJ113" s="315"/>
      <c r="AK113" s="315" t="n">
        <v>590927</v>
      </c>
      <c r="AL113" s="315"/>
      <c r="AM113" s="315"/>
      <c r="AN113" s="315"/>
      <c r="AO113" s="315"/>
      <c r="AP113" s="316" t="n">
        <v>2.3</v>
      </c>
      <c r="AQ113" s="316"/>
      <c r="AR113" s="316"/>
      <c r="AS113" s="316"/>
      <c r="AT113" s="316"/>
      <c r="AU113" s="308"/>
      <c r="AV113" s="308"/>
      <c r="AW113" s="308"/>
      <c r="AX113" s="308"/>
      <c r="AY113" s="308"/>
      <c r="AZ113" s="317" t="s">
        <v>345</v>
      </c>
      <c r="BA113" s="317"/>
      <c r="BB113" s="317"/>
      <c r="BC113" s="317"/>
      <c r="BD113" s="317"/>
      <c r="BE113" s="317"/>
      <c r="BF113" s="317"/>
      <c r="BG113" s="317"/>
      <c r="BH113" s="317"/>
      <c r="BI113" s="317"/>
      <c r="BJ113" s="317"/>
      <c r="BK113" s="317"/>
      <c r="BL113" s="317"/>
      <c r="BM113" s="317"/>
      <c r="BN113" s="317"/>
      <c r="BO113" s="317"/>
      <c r="BP113" s="317"/>
      <c r="BQ113" s="318" t="n">
        <v>1091632</v>
      </c>
      <c r="BR113" s="318"/>
      <c r="BS113" s="318"/>
      <c r="BT113" s="318"/>
      <c r="BU113" s="318"/>
      <c r="BV113" s="319" t="n">
        <v>1083184</v>
      </c>
      <c r="BW113" s="319"/>
      <c r="BX113" s="319"/>
      <c r="BY113" s="319"/>
      <c r="BZ113" s="319"/>
      <c r="CA113" s="319" t="n">
        <v>1022528</v>
      </c>
      <c r="CB113" s="319"/>
      <c r="CC113" s="319"/>
      <c r="CD113" s="319"/>
      <c r="CE113" s="319"/>
      <c r="CF113" s="320" t="n">
        <v>3.9</v>
      </c>
      <c r="CG113" s="320"/>
      <c r="CH113" s="320"/>
      <c r="CI113" s="320"/>
      <c r="CJ113" s="320"/>
      <c r="CK113" s="311"/>
      <c r="CL113" s="311"/>
      <c r="CM113" s="317" t="s">
        <v>346</v>
      </c>
      <c r="CN113" s="317"/>
      <c r="CO113" s="317"/>
      <c r="CP113" s="317"/>
      <c r="CQ113" s="317"/>
      <c r="CR113" s="317"/>
      <c r="CS113" s="317"/>
      <c r="CT113" s="317"/>
      <c r="CU113" s="317"/>
      <c r="CV113" s="317"/>
      <c r="CW113" s="317"/>
      <c r="CX113" s="317"/>
      <c r="CY113" s="317"/>
      <c r="CZ113" s="317"/>
      <c r="DA113" s="317"/>
      <c r="DB113" s="317"/>
      <c r="DC113" s="317"/>
      <c r="DD113" s="317"/>
      <c r="DE113" s="317"/>
      <c r="DF113" s="317"/>
      <c r="DG113" s="318" t="s">
        <v>47</v>
      </c>
      <c r="DH113" s="318"/>
      <c r="DI113" s="318"/>
      <c r="DJ113" s="318"/>
      <c r="DK113" s="318"/>
      <c r="DL113" s="319" t="s">
        <v>47</v>
      </c>
      <c r="DM113" s="319"/>
      <c r="DN113" s="319"/>
      <c r="DO113" s="319"/>
      <c r="DP113" s="319"/>
      <c r="DQ113" s="319" t="s">
        <v>47</v>
      </c>
      <c r="DR113" s="319"/>
      <c r="DS113" s="319"/>
      <c r="DT113" s="319"/>
      <c r="DU113" s="319"/>
      <c r="DV113" s="321" t="s">
        <v>47</v>
      </c>
      <c r="DW113" s="321"/>
      <c r="DX113" s="321"/>
      <c r="DY113" s="321"/>
      <c r="DZ113" s="321"/>
      <c r="EA113" s="0"/>
    </row>
    <row r="114" customFormat="false" ht="26.25" hidden="false" customHeight="true" outlineLevel="0" collapsed="false">
      <c r="A114" s="322"/>
      <c r="B114" s="322"/>
      <c r="C114" s="324" t="s">
        <v>347</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18" t="n">
        <v>143767</v>
      </c>
      <c r="AB114" s="318"/>
      <c r="AC114" s="318"/>
      <c r="AD114" s="318"/>
      <c r="AE114" s="318"/>
      <c r="AF114" s="319" t="n">
        <v>138682</v>
      </c>
      <c r="AG114" s="319"/>
      <c r="AH114" s="319"/>
      <c r="AI114" s="319"/>
      <c r="AJ114" s="319"/>
      <c r="AK114" s="319" t="n">
        <v>142059</v>
      </c>
      <c r="AL114" s="319"/>
      <c r="AM114" s="319"/>
      <c r="AN114" s="319"/>
      <c r="AO114" s="319"/>
      <c r="AP114" s="321" t="n">
        <v>0.5</v>
      </c>
      <c r="AQ114" s="321"/>
      <c r="AR114" s="321"/>
      <c r="AS114" s="321"/>
      <c r="AT114" s="321"/>
      <c r="AU114" s="308"/>
      <c r="AV114" s="308"/>
      <c r="AW114" s="308"/>
      <c r="AX114" s="308"/>
      <c r="AY114" s="308"/>
      <c r="AZ114" s="317" t="s">
        <v>348</v>
      </c>
      <c r="BA114" s="317"/>
      <c r="BB114" s="317"/>
      <c r="BC114" s="317"/>
      <c r="BD114" s="317"/>
      <c r="BE114" s="317"/>
      <c r="BF114" s="317"/>
      <c r="BG114" s="317"/>
      <c r="BH114" s="317"/>
      <c r="BI114" s="317"/>
      <c r="BJ114" s="317"/>
      <c r="BK114" s="317"/>
      <c r="BL114" s="317"/>
      <c r="BM114" s="317"/>
      <c r="BN114" s="317"/>
      <c r="BO114" s="317"/>
      <c r="BP114" s="317"/>
      <c r="BQ114" s="318" t="n">
        <v>3576388</v>
      </c>
      <c r="BR114" s="318"/>
      <c r="BS114" s="318"/>
      <c r="BT114" s="318"/>
      <c r="BU114" s="318"/>
      <c r="BV114" s="319" t="n">
        <v>3750526</v>
      </c>
      <c r="BW114" s="319"/>
      <c r="BX114" s="319"/>
      <c r="BY114" s="319"/>
      <c r="BZ114" s="319"/>
      <c r="CA114" s="319" t="n">
        <v>3760873</v>
      </c>
      <c r="CB114" s="319"/>
      <c r="CC114" s="319"/>
      <c r="CD114" s="319"/>
      <c r="CE114" s="319"/>
      <c r="CF114" s="320" t="n">
        <v>14.5</v>
      </c>
      <c r="CG114" s="320"/>
      <c r="CH114" s="320"/>
      <c r="CI114" s="320"/>
      <c r="CJ114" s="320"/>
      <c r="CK114" s="311"/>
      <c r="CL114" s="311"/>
      <c r="CM114" s="317" t="s">
        <v>349</v>
      </c>
      <c r="CN114" s="317"/>
      <c r="CO114" s="317"/>
      <c r="CP114" s="317"/>
      <c r="CQ114" s="317"/>
      <c r="CR114" s="317"/>
      <c r="CS114" s="317"/>
      <c r="CT114" s="317"/>
      <c r="CU114" s="317"/>
      <c r="CV114" s="317"/>
      <c r="CW114" s="317"/>
      <c r="CX114" s="317"/>
      <c r="CY114" s="317"/>
      <c r="CZ114" s="317"/>
      <c r="DA114" s="317"/>
      <c r="DB114" s="317"/>
      <c r="DC114" s="317"/>
      <c r="DD114" s="317"/>
      <c r="DE114" s="317"/>
      <c r="DF114" s="317"/>
      <c r="DG114" s="318" t="s">
        <v>47</v>
      </c>
      <c r="DH114" s="318"/>
      <c r="DI114" s="318"/>
      <c r="DJ114" s="318"/>
      <c r="DK114" s="318"/>
      <c r="DL114" s="319" t="s">
        <v>47</v>
      </c>
      <c r="DM114" s="319"/>
      <c r="DN114" s="319"/>
      <c r="DO114" s="319"/>
      <c r="DP114" s="319"/>
      <c r="DQ114" s="319" t="s">
        <v>47</v>
      </c>
      <c r="DR114" s="319"/>
      <c r="DS114" s="319"/>
      <c r="DT114" s="319"/>
      <c r="DU114" s="319"/>
      <c r="DV114" s="321" t="s">
        <v>47</v>
      </c>
      <c r="DW114" s="321"/>
      <c r="DX114" s="321"/>
      <c r="DY114" s="321"/>
      <c r="DZ114" s="321"/>
      <c r="EA114" s="0"/>
    </row>
    <row r="115" customFormat="false" ht="26.25" hidden="false" customHeight="true" outlineLevel="0" collapsed="false">
      <c r="A115" s="322"/>
      <c r="B115" s="322"/>
      <c r="C115" s="323" t="s">
        <v>350</v>
      </c>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14" t="s">
        <v>47</v>
      </c>
      <c r="AB115" s="314"/>
      <c r="AC115" s="314"/>
      <c r="AD115" s="314"/>
      <c r="AE115" s="314"/>
      <c r="AF115" s="315" t="s">
        <v>47</v>
      </c>
      <c r="AG115" s="315"/>
      <c r="AH115" s="315"/>
      <c r="AI115" s="315"/>
      <c r="AJ115" s="315"/>
      <c r="AK115" s="315" t="s">
        <v>47</v>
      </c>
      <c r="AL115" s="315"/>
      <c r="AM115" s="315"/>
      <c r="AN115" s="315"/>
      <c r="AO115" s="315"/>
      <c r="AP115" s="316" t="s">
        <v>47</v>
      </c>
      <c r="AQ115" s="316"/>
      <c r="AR115" s="316"/>
      <c r="AS115" s="316"/>
      <c r="AT115" s="316"/>
      <c r="AU115" s="308"/>
      <c r="AV115" s="308"/>
      <c r="AW115" s="308"/>
      <c r="AX115" s="308"/>
      <c r="AY115" s="308"/>
      <c r="AZ115" s="317" t="s">
        <v>351</v>
      </c>
      <c r="BA115" s="317"/>
      <c r="BB115" s="317"/>
      <c r="BC115" s="317"/>
      <c r="BD115" s="317"/>
      <c r="BE115" s="317"/>
      <c r="BF115" s="317"/>
      <c r="BG115" s="317"/>
      <c r="BH115" s="317"/>
      <c r="BI115" s="317"/>
      <c r="BJ115" s="317"/>
      <c r="BK115" s="317"/>
      <c r="BL115" s="317"/>
      <c r="BM115" s="317"/>
      <c r="BN115" s="317"/>
      <c r="BO115" s="317"/>
      <c r="BP115" s="317"/>
      <c r="BQ115" s="318" t="s">
        <v>47</v>
      </c>
      <c r="BR115" s="318"/>
      <c r="BS115" s="318"/>
      <c r="BT115" s="318"/>
      <c r="BU115" s="318"/>
      <c r="BV115" s="319" t="s">
        <v>47</v>
      </c>
      <c r="BW115" s="319"/>
      <c r="BX115" s="319"/>
      <c r="BY115" s="319"/>
      <c r="BZ115" s="319"/>
      <c r="CA115" s="319" t="s">
        <v>47</v>
      </c>
      <c r="CB115" s="319"/>
      <c r="CC115" s="319"/>
      <c r="CD115" s="319"/>
      <c r="CE115" s="319"/>
      <c r="CF115" s="320" t="s">
        <v>47</v>
      </c>
      <c r="CG115" s="320"/>
      <c r="CH115" s="320"/>
      <c r="CI115" s="320"/>
      <c r="CJ115" s="320"/>
      <c r="CK115" s="311"/>
      <c r="CL115" s="311"/>
      <c r="CM115" s="317" t="s">
        <v>352</v>
      </c>
      <c r="CN115" s="317"/>
      <c r="CO115" s="317"/>
      <c r="CP115" s="317"/>
      <c r="CQ115" s="317"/>
      <c r="CR115" s="317"/>
      <c r="CS115" s="317"/>
      <c r="CT115" s="317"/>
      <c r="CU115" s="317"/>
      <c r="CV115" s="317"/>
      <c r="CW115" s="317"/>
      <c r="CX115" s="317"/>
      <c r="CY115" s="317"/>
      <c r="CZ115" s="317"/>
      <c r="DA115" s="317"/>
      <c r="DB115" s="317"/>
      <c r="DC115" s="317"/>
      <c r="DD115" s="317"/>
      <c r="DE115" s="317"/>
      <c r="DF115" s="317"/>
      <c r="DG115" s="318" t="s">
        <v>47</v>
      </c>
      <c r="DH115" s="318"/>
      <c r="DI115" s="318"/>
      <c r="DJ115" s="318"/>
      <c r="DK115" s="318"/>
      <c r="DL115" s="319" t="n">
        <v>831707</v>
      </c>
      <c r="DM115" s="319"/>
      <c r="DN115" s="319"/>
      <c r="DO115" s="319"/>
      <c r="DP115" s="319"/>
      <c r="DQ115" s="319" t="n">
        <v>833255</v>
      </c>
      <c r="DR115" s="319"/>
      <c r="DS115" s="319"/>
      <c r="DT115" s="319"/>
      <c r="DU115" s="319"/>
      <c r="DV115" s="321" t="n">
        <v>3.2</v>
      </c>
      <c r="DW115" s="321"/>
      <c r="DX115" s="321"/>
      <c r="DY115" s="321"/>
      <c r="DZ115" s="321"/>
      <c r="EA115" s="0"/>
    </row>
    <row r="116" customFormat="false" ht="26.25" hidden="false" customHeight="true" outlineLevel="0" collapsed="false">
      <c r="A116" s="322"/>
      <c r="B116" s="322"/>
      <c r="C116" s="325" t="s">
        <v>353</v>
      </c>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18" t="s">
        <v>47</v>
      </c>
      <c r="AB116" s="318"/>
      <c r="AC116" s="318"/>
      <c r="AD116" s="318"/>
      <c r="AE116" s="318"/>
      <c r="AF116" s="319" t="s">
        <v>47</v>
      </c>
      <c r="AG116" s="319"/>
      <c r="AH116" s="319"/>
      <c r="AI116" s="319"/>
      <c r="AJ116" s="319"/>
      <c r="AK116" s="319" t="s">
        <v>47</v>
      </c>
      <c r="AL116" s="319"/>
      <c r="AM116" s="319"/>
      <c r="AN116" s="319"/>
      <c r="AO116" s="319"/>
      <c r="AP116" s="321" t="s">
        <v>47</v>
      </c>
      <c r="AQ116" s="321"/>
      <c r="AR116" s="321"/>
      <c r="AS116" s="321"/>
      <c r="AT116" s="321"/>
      <c r="AU116" s="308"/>
      <c r="AV116" s="308"/>
      <c r="AW116" s="308"/>
      <c r="AX116" s="308"/>
      <c r="AY116" s="308"/>
      <c r="AZ116" s="326" t="s">
        <v>354</v>
      </c>
      <c r="BA116" s="326"/>
      <c r="BB116" s="326"/>
      <c r="BC116" s="326"/>
      <c r="BD116" s="326"/>
      <c r="BE116" s="326"/>
      <c r="BF116" s="326"/>
      <c r="BG116" s="326"/>
      <c r="BH116" s="326"/>
      <c r="BI116" s="326"/>
      <c r="BJ116" s="326"/>
      <c r="BK116" s="326"/>
      <c r="BL116" s="326"/>
      <c r="BM116" s="326"/>
      <c r="BN116" s="326"/>
      <c r="BO116" s="326"/>
      <c r="BP116" s="326"/>
      <c r="BQ116" s="318" t="s">
        <v>47</v>
      </c>
      <c r="BR116" s="318"/>
      <c r="BS116" s="318"/>
      <c r="BT116" s="318"/>
      <c r="BU116" s="318"/>
      <c r="BV116" s="319" t="s">
        <v>47</v>
      </c>
      <c r="BW116" s="319"/>
      <c r="BX116" s="319"/>
      <c r="BY116" s="319"/>
      <c r="BZ116" s="319"/>
      <c r="CA116" s="319" t="s">
        <v>47</v>
      </c>
      <c r="CB116" s="319"/>
      <c r="CC116" s="319"/>
      <c r="CD116" s="319"/>
      <c r="CE116" s="319"/>
      <c r="CF116" s="320" t="s">
        <v>47</v>
      </c>
      <c r="CG116" s="320"/>
      <c r="CH116" s="320"/>
      <c r="CI116" s="320"/>
      <c r="CJ116" s="320"/>
      <c r="CK116" s="311"/>
      <c r="CL116" s="311"/>
      <c r="CM116" s="317" t="s">
        <v>355</v>
      </c>
      <c r="CN116" s="317"/>
      <c r="CO116" s="317"/>
      <c r="CP116" s="317"/>
      <c r="CQ116" s="317"/>
      <c r="CR116" s="317"/>
      <c r="CS116" s="317"/>
      <c r="CT116" s="317"/>
      <c r="CU116" s="317"/>
      <c r="CV116" s="317"/>
      <c r="CW116" s="317"/>
      <c r="CX116" s="317"/>
      <c r="CY116" s="317"/>
      <c r="CZ116" s="317"/>
      <c r="DA116" s="317"/>
      <c r="DB116" s="317"/>
      <c r="DC116" s="317"/>
      <c r="DD116" s="317"/>
      <c r="DE116" s="317"/>
      <c r="DF116" s="317"/>
      <c r="DG116" s="318" t="s">
        <v>47</v>
      </c>
      <c r="DH116" s="318"/>
      <c r="DI116" s="318"/>
      <c r="DJ116" s="318"/>
      <c r="DK116" s="318"/>
      <c r="DL116" s="319" t="s">
        <v>47</v>
      </c>
      <c r="DM116" s="319"/>
      <c r="DN116" s="319"/>
      <c r="DO116" s="319"/>
      <c r="DP116" s="319"/>
      <c r="DQ116" s="319" t="s">
        <v>47</v>
      </c>
      <c r="DR116" s="319"/>
      <c r="DS116" s="319"/>
      <c r="DT116" s="319"/>
      <c r="DU116" s="319"/>
      <c r="DV116" s="321" t="s">
        <v>47</v>
      </c>
      <c r="DW116" s="321"/>
      <c r="DX116" s="321"/>
      <c r="DY116" s="321"/>
      <c r="DZ116" s="321"/>
      <c r="EA116" s="0"/>
    </row>
    <row r="117" customFormat="false" ht="26.25" hidden="false" customHeight="true" outlineLevel="0" collapsed="false">
      <c r="A117" s="327" t="s">
        <v>103</v>
      </c>
      <c r="B117" s="327"/>
      <c r="C117" s="327"/>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8" t="s">
        <v>356</v>
      </c>
      <c r="Z117" s="328"/>
      <c r="AA117" s="329" t="n">
        <v>6051407</v>
      </c>
      <c r="AB117" s="329"/>
      <c r="AC117" s="329"/>
      <c r="AD117" s="329"/>
      <c r="AE117" s="329"/>
      <c r="AF117" s="330" t="n">
        <v>5959518</v>
      </c>
      <c r="AG117" s="330"/>
      <c r="AH117" s="330"/>
      <c r="AI117" s="330"/>
      <c r="AJ117" s="330"/>
      <c r="AK117" s="330" t="n">
        <v>5440262</v>
      </c>
      <c r="AL117" s="330"/>
      <c r="AM117" s="330"/>
      <c r="AN117" s="330"/>
      <c r="AO117" s="330"/>
      <c r="AP117" s="331"/>
      <c r="AQ117" s="331"/>
      <c r="AR117" s="331"/>
      <c r="AS117" s="331"/>
      <c r="AT117" s="331"/>
      <c r="AU117" s="308"/>
      <c r="AV117" s="308"/>
      <c r="AW117" s="308"/>
      <c r="AX117" s="308"/>
      <c r="AY117" s="308"/>
      <c r="AZ117" s="332" t="s">
        <v>357</v>
      </c>
      <c r="BA117" s="332"/>
      <c r="BB117" s="332"/>
      <c r="BC117" s="332"/>
      <c r="BD117" s="332"/>
      <c r="BE117" s="332"/>
      <c r="BF117" s="332"/>
      <c r="BG117" s="332"/>
      <c r="BH117" s="332"/>
      <c r="BI117" s="332"/>
      <c r="BJ117" s="332"/>
      <c r="BK117" s="332"/>
      <c r="BL117" s="332"/>
      <c r="BM117" s="332"/>
      <c r="BN117" s="332"/>
      <c r="BO117" s="332"/>
      <c r="BP117" s="332"/>
      <c r="BQ117" s="318" t="s">
        <v>47</v>
      </c>
      <c r="BR117" s="318"/>
      <c r="BS117" s="318"/>
      <c r="BT117" s="318"/>
      <c r="BU117" s="318"/>
      <c r="BV117" s="319" t="s">
        <v>47</v>
      </c>
      <c r="BW117" s="319"/>
      <c r="BX117" s="319"/>
      <c r="BY117" s="319"/>
      <c r="BZ117" s="319"/>
      <c r="CA117" s="319" t="s">
        <v>47</v>
      </c>
      <c r="CB117" s="319"/>
      <c r="CC117" s="319"/>
      <c r="CD117" s="319"/>
      <c r="CE117" s="319"/>
      <c r="CF117" s="320" t="s">
        <v>47</v>
      </c>
      <c r="CG117" s="320"/>
      <c r="CH117" s="320"/>
      <c r="CI117" s="320"/>
      <c r="CJ117" s="320"/>
      <c r="CK117" s="311"/>
      <c r="CL117" s="311"/>
      <c r="CM117" s="317" t="s">
        <v>358</v>
      </c>
      <c r="CN117" s="317"/>
      <c r="CO117" s="317"/>
      <c r="CP117" s="317"/>
      <c r="CQ117" s="317"/>
      <c r="CR117" s="317"/>
      <c r="CS117" s="317"/>
      <c r="CT117" s="317"/>
      <c r="CU117" s="317"/>
      <c r="CV117" s="317"/>
      <c r="CW117" s="317"/>
      <c r="CX117" s="317"/>
      <c r="CY117" s="317"/>
      <c r="CZ117" s="317"/>
      <c r="DA117" s="317"/>
      <c r="DB117" s="317"/>
      <c r="DC117" s="317"/>
      <c r="DD117" s="317"/>
      <c r="DE117" s="317"/>
      <c r="DF117" s="317"/>
      <c r="DG117" s="318" t="s">
        <v>47</v>
      </c>
      <c r="DH117" s="318"/>
      <c r="DI117" s="318"/>
      <c r="DJ117" s="318"/>
      <c r="DK117" s="318"/>
      <c r="DL117" s="319" t="s">
        <v>47</v>
      </c>
      <c r="DM117" s="319"/>
      <c r="DN117" s="319"/>
      <c r="DO117" s="319"/>
      <c r="DP117" s="319"/>
      <c r="DQ117" s="319" t="s">
        <v>47</v>
      </c>
      <c r="DR117" s="319"/>
      <c r="DS117" s="319"/>
      <c r="DT117" s="319"/>
      <c r="DU117" s="319"/>
      <c r="DV117" s="321" t="s">
        <v>47</v>
      </c>
      <c r="DW117" s="321"/>
      <c r="DX117" s="321"/>
      <c r="DY117" s="321"/>
      <c r="DZ117" s="321"/>
      <c r="EA117" s="0"/>
    </row>
    <row r="118" customFormat="false" ht="26.25" hidden="false" customHeight="true" outlineLevel="0" collapsed="false">
      <c r="A118" s="301" t="s">
        <v>211</v>
      </c>
      <c r="B118" s="301"/>
      <c r="C118" s="301"/>
      <c r="D118" s="301"/>
      <c r="E118" s="301"/>
      <c r="F118" s="301"/>
      <c r="G118" s="301"/>
      <c r="H118" s="301"/>
      <c r="I118" s="301"/>
      <c r="J118" s="301"/>
      <c r="K118" s="301"/>
      <c r="L118" s="301"/>
      <c r="M118" s="301"/>
      <c r="N118" s="301"/>
      <c r="O118" s="301"/>
      <c r="P118" s="301"/>
      <c r="Q118" s="301"/>
      <c r="R118" s="301"/>
      <c r="S118" s="301"/>
      <c r="T118" s="301"/>
      <c r="U118" s="301"/>
      <c r="V118" s="301"/>
      <c r="W118" s="301"/>
      <c r="X118" s="301"/>
      <c r="Y118" s="301"/>
      <c r="Z118" s="301"/>
      <c r="AA118" s="302" t="s">
        <v>329</v>
      </c>
      <c r="AB118" s="302"/>
      <c r="AC118" s="302"/>
      <c r="AD118" s="302"/>
      <c r="AE118" s="302"/>
      <c r="AF118" s="302" t="s">
        <v>330</v>
      </c>
      <c r="AG118" s="302"/>
      <c r="AH118" s="302"/>
      <c r="AI118" s="302"/>
      <c r="AJ118" s="302"/>
      <c r="AK118" s="302" t="s">
        <v>331</v>
      </c>
      <c r="AL118" s="302"/>
      <c r="AM118" s="302"/>
      <c r="AN118" s="302"/>
      <c r="AO118" s="302"/>
      <c r="AP118" s="333" t="s">
        <v>332</v>
      </c>
      <c r="AQ118" s="333"/>
      <c r="AR118" s="333"/>
      <c r="AS118" s="333"/>
      <c r="AT118" s="333"/>
      <c r="AU118" s="308"/>
      <c r="AV118" s="308"/>
      <c r="AW118" s="308"/>
      <c r="AX118" s="308"/>
      <c r="AY118" s="308"/>
      <c r="AZ118" s="334" t="s">
        <v>359</v>
      </c>
      <c r="BA118" s="334"/>
      <c r="BB118" s="334"/>
      <c r="BC118" s="334"/>
      <c r="BD118" s="334"/>
      <c r="BE118" s="334"/>
      <c r="BF118" s="334"/>
      <c r="BG118" s="334"/>
      <c r="BH118" s="334"/>
      <c r="BI118" s="334"/>
      <c r="BJ118" s="334"/>
      <c r="BK118" s="334"/>
      <c r="BL118" s="334"/>
      <c r="BM118" s="334"/>
      <c r="BN118" s="334"/>
      <c r="BO118" s="334"/>
      <c r="BP118" s="334"/>
      <c r="BQ118" s="335" t="s">
        <v>47</v>
      </c>
      <c r="BR118" s="335"/>
      <c r="BS118" s="335"/>
      <c r="BT118" s="335"/>
      <c r="BU118" s="335"/>
      <c r="BV118" s="336" t="s">
        <v>47</v>
      </c>
      <c r="BW118" s="336"/>
      <c r="BX118" s="336"/>
      <c r="BY118" s="336"/>
      <c r="BZ118" s="336"/>
      <c r="CA118" s="336" t="s">
        <v>47</v>
      </c>
      <c r="CB118" s="336"/>
      <c r="CC118" s="336"/>
      <c r="CD118" s="336"/>
      <c r="CE118" s="336"/>
      <c r="CF118" s="320" t="s">
        <v>47</v>
      </c>
      <c r="CG118" s="320"/>
      <c r="CH118" s="320"/>
      <c r="CI118" s="320"/>
      <c r="CJ118" s="320"/>
      <c r="CK118" s="311"/>
      <c r="CL118" s="311"/>
      <c r="CM118" s="317" t="s">
        <v>360</v>
      </c>
      <c r="CN118" s="317"/>
      <c r="CO118" s="317"/>
      <c r="CP118" s="317"/>
      <c r="CQ118" s="317"/>
      <c r="CR118" s="317"/>
      <c r="CS118" s="317"/>
      <c r="CT118" s="317"/>
      <c r="CU118" s="317"/>
      <c r="CV118" s="317"/>
      <c r="CW118" s="317"/>
      <c r="CX118" s="317"/>
      <c r="CY118" s="317"/>
      <c r="CZ118" s="317"/>
      <c r="DA118" s="317"/>
      <c r="DB118" s="317"/>
      <c r="DC118" s="317"/>
      <c r="DD118" s="317"/>
      <c r="DE118" s="317"/>
      <c r="DF118" s="317"/>
      <c r="DG118" s="318" t="s">
        <v>47</v>
      </c>
      <c r="DH118" s="318"/>
      <c r="DI118" s="318"/>
      <c r="DJ118" s="318"/>
      <c r="DK118" s="318"/>
      <c r="DL118" s="319" t="s">
        <v>47</v>
      </c>
      <c r="DM118" s="319"/>
      <c r="DN118" s="319"/>
      <c r="DO118" s="319"/>
      <c r="DP118" s="319"/>
      <c r="DQ118" s="319" t="s">
        <v>47</v>
      </c>
      <c r="DR118" s="319"/>
      <c r="DS118" s="319"/>
      <c r="DT118" s="319"/>
      <c r="DU118" s="319"/>
      <c r="DV118" s="321" t="s">
        <v>47</v>
      </c>
      <c r="DW118" s="321"/>
      <c r="DX118" s="321"/>
      <c r="DY118" s="321"/>
      <c r="DZ118" s="321"/>
      <c r="EA118" s="0"/>
    </row>
    <row r="119" customFormat="false" ht="26.25" hidden="false" customHeight="true" outlineLevel="0" collapsed="false">
      <c r="A119" s="337" t="s">
        <v>335</v>
      </c>
      <c r="B119" s="337"/>
      <c r="C119" s="312" t="s">
        <v>336</v>
      </c>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05" t="s">
        <v>47</v>
      </c>
      <c r="AB119" s="305"/>
      <c r="AC119" s="305"/>
      <c r="AD119" s="305"/>
      <c r="AE119" s="305"/>
      <c r="AF119" s="306" t="s">
        <v>47</v>
      </c>
      <c r="AG119" s="306"/>
      <c r="AH119" s="306"/>
      <c r="AI119" s="306"/>
      <c r="AJ119" s="306"/>
      <c r="AK119" s="306" t="s">
        <v>47</v>
      </c>
      <c r="AL119" s="306"/>
      <c r="AM119" s="306"/>
      <c r="AN119" s="306"/>
      <c r="AO119" s="306"/>
      <c r="AP119" s="307" t="s">
        <v>47</v>
      </c>
      <c r="AQ119" s="307"/>
      <c r="AR119" s="307"/>
      <c r="AS119" s="307"/>
      <c r="AT119" s="307"/>
      <c r="AU119" s="308"/>
      <c r="AV119" s="308"/>
      <c r="AW119" s="308"/>
      <c r="AX119" s="308"/>
      <c r="AY119" s="308"/>
      <c r="AZ119" s="338" t="s">
        <v>103</v>
      </c>
      <c r="BA119" s="338"/>
      <c r="BB119" s="338"/>
      <c r="BC119" s="338"/>
      <c r="BD119" s="338"/>
      <c r="BE119" s="338"/>
      <c r="BF119" s="338"/>
      <c r="BG119" s="338"/>
      <c r="BH119" s="338"/>
      <c r="BI119" s="338"/>
      <c r="BJ119" s="338"/>
      <c r="BK119" s="338"/>
      <c r="BL119" s="338"/>
      <c r="BM119" s="338"/>
      <c r="BN119" s="338"/>
      <c r="BO119" s="328" t="s">
        <v>361</v>
      </c>
      <c r="BP119" s="328"/>
      <c r="BQ119" s="335" t="n">
        <v>59047162</v>
      </c>
      <c r="BR119" s="335"/>
      <c r="BS119" s="335"/>
      <c r="BT119" s="335"/>
      <c r="BU119" s="335"/>
      <c r="BV119" s="336" t="n">
        <v>57899299</v>
      </c>
      <c r="BW119" s="336"/>
      <c r="BX119" s="336"/>
      <c r="BY119" s="336"/>
      <c r="BZ119" s="336"/>
      <c r="CA119" s="336" t="n">
        <v>53441861</v>
      </c>
      <c r="CB119" s="336"/>
      <c r="CC119" s="336"/>
      <c r="CD119" s="336"/>
      <c r="CE119" s="336"/>
      <c r="CF119" s="339"/>
      <c r="CG119" s="339"/>
      <c r="CH119" s="339"/>
      <c r="CI119" s="339"/>
      <c r="CJ119" s="339"/>
      <c r="CK119" s="311"/>
      <c r="CL119" s="311"/>
      <c r="CM119" s="334" t="s">
        <v>362</v>
      </c>
      <c r="CN119" s="334"/>
      <c r="CO119" s="334"/>
      <c r="CP119" s="334"/>
      <c r="CQ119" s="334"/>
      <c r="CR119" s="334"/>
      <c r="CS119" s="334"/>
      <c r="CT119" s="334"/>
      <c r="CU119" s="334"/>
      <c r="CV119" s="334"/>
      <c r="CW119" s="334"/>
      <c r="CX119" s="334"/>
      <c r="CY119" s="334"/>
      <c r="CZ119" s="334"/>
      <c r="DA119" s="334"/>
      <c r="DB119" s="334"/>
      <c r="DC119" s="334"/>
      <c r="DD119" s="334"/>
      <c r="DE119" s="334"/>
      <c r="DF119" s="334"/>
      <c r="DG119" s="335" t="s">
        <v>47</v>
      </c>
      <c r="DH119" s="335"/>
      <c r="DI119" s="335"/>
      <c r="DJ119" s="335"/>
      <c r="DK119" s="335"/>
      <c r="DL119" s="336" t="s">
        <v>47</v>
      </c>
      <c r="DM119" s="336"/>
      <c r="DN119" s="336"/>
      <c r="DO119" s="336"/>
      <c r="DP119" s="336"/>
      <c r="DQ119" s="336" t="s">
        <v>47</v>
      </c>
      <c r="DR119" s="336"/>
      <c r="DS119" s="336"/>
      <c r="DT119" s="336"/>
      <c r="DU119" s="336"/>
      <c r="DV119" s="340" t="s">
        <v>47</v>
      </c>
      <c r="DW119" s="340"/>
      <c r="DX119" s="340"/>
      <c r="DY119" s="340"/>
      <c r="DZ119" s="340"/>
      <c r="EA119" s="0"/>
    </row>
    <row r="120" customFormat="false" ht="26.25" hidden="false" customHeight="true" outlineLevel="0" collapsed="false">
      <c r="A120" s="337"/>
      <c r="B120" s="337"/>
      <c r="C120" s="317" t="s">
        <v>339</v>
      </c>
      <c r="D120" s="317"/>
      <c r="E120" s="317"/>
      <c r="F120" s="317"/>
      <c r="G120" s="317"/>
      <c r="H120" s="317"/>
      <c r="I120" s="317"/>
      <c r="J120" s="317"/>
      <c r="K120" s="317"/>
      <c r="L120" s="317"/>
      <c r="M120" s="317"/>
      <c r="N120" s="317"/>
      <c r="O120" s="317"/>
      <c r="P120" s="317"/>
      <c r="Q120" s="317"/>
      <c r="R120" s="317"/>
      <c r="S120" s="317"/>
      <c r="T120" s="317"/>
      <c r="U120" s="317"/>
      <c r="V120" s="317"/>
      <c r="W120" s="317"/>
      <c r="X120" s="317"/>
      <c r="Y120" s="317"/>
      <c r="Z120" s="317"/>
      <c r="AA120" s="318" t="s">
        <v>47</v>
      </c>
      <c r="AB120" s="318"/>
      <c r="AC120" s="318"/>
      <c r="AD120" s="318"/>
      <c r="AE120" s="318"/>
      <c r="AF120" s="319" t="s">
        <v>47</v>
      </c>
      <c r="AG120" s="319"/>
      <c r="AH120" s="319"/>
      <c r="AI120" s="319"/>
      <c r="AJ120" s="319"/>
      <c r="AK120" s="319" t="s">
        <v>47</v>
      </c>
      <c r="AL120" s="319"/>
      <c r="AM120" s="319"/>
      <c r="AN120" s="319"/>
      <c r="AO120" s="319"/>
      <c r="AP120" s="321" t="s">
        <v>47</v>
      </c>
      <c r="AQ120" s="321"/>
      <c r="AR120" s="321"/>
      <c r="AS120" s="321"/>
      <c r="AT120" s="321"/>
      <c r="AU120" s="341" t="s">
        <v>363</v>
      </c>
      <c r="AV120" s="341"/>
      <c r="AW120" s="341"/>
      <c r="AX120" s="341"/>
      <c r="AY120" s="341"/>
      <c r="AZ120" s="309" t="s">
        <v>364</v>
      </c>
      <c r="BA120" s="309"/>
      <c r="BB120" s="309"/>
      <c r="BC120" s="309"/>
      <c r="BD120" s="309"/>
      <c r="BE120" s="309"/>
      <c r="BF120" s="309"/>
      <c r="BG120" s="309"/>
      <c r="BH120" s="309"/>
      <c r="BI120" s="309"/>
      <c r="BJ120" s="309"/>
      <c r="BK120" s="309"/>
      <c r="BL120" s="309"/>
      <c r="BM120" s="309"/>
      <c r="BN120" s="309"/>
      <c r="BO120" s="309"/>
      <c r="BP120" s="309"/>
      <c r="BQ120" s="305" t="n">
        <v>14774077</v>
      </c>
      <c r="BR120" s="305"/>
      <c r="BS120" s="305"/>
      <c r="BT120" s="305"/>
      <c r="BU120" s="305"/>
      <c r="BV120" s="306" t="n">
        <v>17534590</v>
      </c>
      <c r="BW120" s="306"/>
      <c r="BX120" s="306"/>
      <c r="BY120" s="306"/>
      <c r="BZ120" s="306"/>
      <c r="CA120" s="306" t="n">
        <v>19875002</v>
      </c>
      <c r="CB120" s="306"/>
      <c r="CC120" s="306"/>
      <c r="CD120" s="306"/>
      <c r="CE120" s="306"/>
      <c r="CF120" s="310" t="n">
        <v>76.4</v>
      </c>
      <c r="CG120" s="310"/>
      <c r="CH120" s="310"/>
      <c r="CI120" s="310"/>
      <c r="CJ120" s="310"/>
      <c r="CK120" s="342" t="s">
        <v>365</v>
      </c>
      <c r="CL120" s="342"/>
      <c r="CM120" s="342"/>
      <c r="CN120" s="342"/>
      <c r="CO120" s="342"/>
      <c r="CP120" s="343" t="s">
        <v>310</v>
      </c>
      <c r="CQ120" s="343"/>
      <c r="CR120" s="343"/>
      <c r="CS120" s="343"/>
      <c r="CT120" s="343"/>
      <c r="CU120" s="343"/>
      <c r="CV120" s="343"/>
      <c r="CW120" s="343"/>
      <c r="CX120" s="343"/>
      <c r="CY120" s="343"/>
      <c r="CZ120" s="343"/>
      <c r="DA120" s="343"/>
      <c r="DB120" s="343"/>
      <c r="DC120" s="343"/>
      <c r="DD120" s="343"/>
      <c r="DE120" s="343"/>
      <c r="DF120" s="343"/>
      <c r="DG120" s="305" t="n">
        <v>8270181</v>
      </c>
      <c r="DH120" s="305"/>
      <c r="DI120" s="305"/>
      <c r="DJ120" s="305"/>
      <c r="DK120" s="305"/>
      <c r="DL120" s="306" t="n">
        <v>7717544</v>
      </c>
      <c r="DM120" s="306"/>
      <c r="DN120" s="306"/>
      <c r="DO120" s="306"/>
      <c r="DP120" s="306"/>
      <c r="DQ120" s="306" t="n">
        <v>6215764</v>
      </c>
      <c r="DR120" s="306"/>
      <c r="DS120" s="306"/>
      <c r="DT120" s="306"/>
      <c r="DU120" s="306"/>
      <c r="DV120" s="307" t="n">
        <v>23.9</v>
      </c>
      <c r="DW120" s="307"/>
      <c r="DX120" s="307"/>
      <c r="DY120" s="307"/>
      <c r="DZ120" s="307"/>
      <c r="EA120" s="0"/>
    </row>
    <row r="121" customFormat="false" ht="26.25" hidden="false" customHeight="true" outlineLevel="0" collapsed="false">
      <c r="A121" s="337"/>
      <c r="B121" s="337"/>
      <c r="C121" s="332" t="s">
        <v>366</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18" t="s">
        <v>47</v>
      </c>
      <c r="AB121" s="318"/>
      <c r="AC121" s="318"/>
      <c r="AD121" s="318"/>
      <c r="AE121" s="318"/>
      <c r="AF121" s="319" t="s">
        <v>47</v>
      </c>
      <c r="AG121" s="319"/>
      <c r="AH121" s="319"/>
      <c r="AI121" s="319"/>
      <c r="AJ121" s="319"/>
      <c r="AK121" s="319" t="s">
        <v>47</v>
      </c>
      <c r="AL121" s="319"/>
      <c r="AM121" s="319"/>
      <c r="AN121" s="319"/>
      <c r="AO121" s="319"/>
      <c r="AP121" s="321" t="s">
        <v>47</v>
      </c>
      <c r="AQ121" s="321"/>
      <c r="AR121" s="321"/>
      <c r="AS121" s="321"/>
      <c r="AT121" s="321"/>
      <c r="AU121" s="341"/>
      <c r="AV121" s="341"/>
      <c r="AW121" s="341"/>
      <c r="AX121" s="341"/>
      <c r="AY121" s="341"/>
      <c r="AZ121" s="317" t="s">
        <v>367</v>
      </c>
      <c r="BA121" s="317"/>
      <c r="BB121" s="317"/>
      <c r="BC121" s="317"/>
      <c r="BD121" s="317"/>
      <c r="BE121" s="317"/>
      <c r="BF121" s="317"/>
      <c r="BG121" s="317"/>
      <c r="BH121" s="317"/>
      <c r="BI121" s="317"/>
      <c r="BJ121" s="317"/>
      <c r="BK121" s="317"/>
      <c r="BL121" s="317"/>
      <c r="BM121" s="317"/>
      <c r="BN121" s="317"/>
      <c r="BO121" s="317"/>
      <c r="BP121" s="317"/>
      <c r="BQ121" s="318" t="n">
        <v>11758337</v>
      </c>
      <c r="BR121" s="318"/>
      <c r="BS121" s="318"/>
      <c r="BT121" s="318"/>
      <c r="BU121" s="318"/>
      <c r="BV121" s="319" t="n">
        <v>11513684</v>
      </c>
      <c r="BW121" s="319"/>
      <c r="BX121" s="319"/>
      <c r="BY121" s="319"/>
      <c r="BZ121" s="319"/>
      <c r="CA121" s="319" t="n">
        <v>10577434</v>
      </c>
      <c r="CB121" s="319"/>
      <c r="CC121" s="319"/>
      <c r="CD121" s="319"/>
      <c r="CE121" s="319"/>
      <c r="CF121" s="320" t="n">
        <v>40.7</v>
      </c>
      <c r="CG121" s="320"/>
      <c r="CH121" s="320"/>
      <c r="CI121" s="320"/>
      <c r="CJ121" s="320"/>
      <c r="CK121" s="342"/>
      <c r="CL121" s="342"/>
      <c r="CM121" s="342"/>
      <c r="CN121" s="342"/>
      <c r="CO121" s="342"/>
      <c r="CP121" s="344" t="s">
        <v>307</v>
      </c>
      <c r="CQ121" s="344"/>
      <c r="CR121" s="344"/>
      <c r="CS121" s="344"/>
      <c r="CT121" s="344"/>
      <c r="CU121" s="344"/>
      <c r="CV121" s="344"/>
      <c r="CW121" s="344"/>
      <c r="CX121" s="344"/>
      <c r="CY121" s="344"/>
      <c r="CZ121" s="344"/>
      <c r="DA121" s="344"/>
      <c r="DB121" s="344"/>
      <c r="DC121" s="344"/>
      <c r="DD121" s="344"/>
      <c r="DE121" s="344"/>
      <c r="DF121" s="344"/>
      <c r="DG121" s="318" t="s">
        <v>47</v>
      </c>
      <c r="DH121" s="318"/>
      <c r="DI121" s="318"/>
      <c r="DJ121" s="318"/>
      <c r="DK121" s="318"/>
      <c r="DL121" s="319" t="s">
        <v>47</v>
      </c>
      <c r="DM121" s="319"/>
      <c r="DN121" s="319"/>
      <c r="DO121" s="319"/>
      <c r="DP121" s="319"/>
      <c r="DQ121" s="319" t="s">
        <v>47</v>
      </c>
      <c r="DR121" s="319"/>
      <c r="DS121" s="319"/>
      <c r="DT121" s="319"/>
      <c r="DU121" s="319"/>
      <c r="DV121" s="321" t="s">
        <v>47</v>
      </c>
      <c r="DW121" s="321"/>
      <c r="DX121" s="321"/>
      <c r="DY121" s="321"/>
      <c r="DZ121" s="321"/>
      <c r="EA121" s="0"/>
    </row>
    <row r="122" customFormat="false" ht="26.25" hidden="false" customHeight="true" outlineLevel="0" collapsed="false">
      <c r="A122" s="337"/>
      <c r="B122" s="337"/>
      <c r="C122" s="317" t="s">
        <v>349</v>
      </c>
      <c r="D122" s="317"/>
      <c r="E122" s="317"/>
      <c r="F122" s="317"/>
      <c r="G122" s="317"/>
      <c r="H122" s="317"/>
      <c r="I122" s="317"/>
      <c r="J122" s="317"/>
      <c r="K122" s="317"/>
      <c r="L122" s="317"/>
      <c r="M122" s="317"/>
      <c r="N122" s="317"/>
      <c r="O122" s="317"/>
      <c r="P122" s="317"/>
      <c r="Q122" s="317"/>
      <c r="R122" s="317"/>
      <c r="S122" s="317"/>
      <c r="T122" s="317"/>
      <c r="U122" s="317"/>
      <c r="V122" s="317"/>
      <c r="W122" s="317"/>
      <c r="X122" s="317"/>
      <c r="Y122" s="317"/>
      <c r="Z122" s="317"/>
      <c r="AA122" s="318" t="s">
        <v>47</v>
      </c>
      <c r="AB122" s="318"/>
      <c r="AC122" s="318"/>
      <c r="AD122" s="318"/>
      <c r="AE122" s="318"/>
      <c r="AF122" s="319" t="s">
        <v>47</v>
      </c>
      <c r="AG122" s="319"/>
      <c r="AH122" s="319"/>
      <c r="AI122" s="319"/>
      <c r="AJ122" s="319"/>
      <c r="AK122" s="319" t="s">
        <v>47</v>
      </c>
      <c r="AL122" s="319"/>
      <c r="AM122" s="319"/>
      <c r="AN122" s="319"/>
      <c r="AO122" s="319"/>
      <c r="AP122" s="321" t="s">
        <v>47</v>
      </c>
      <c r="AQ122" s="321"/>
      <c r="AR122" s="321"/>
      <c r="AS122" s="321"/>
      <c r="AT122" s="321"/>
      <c r="AU122" s="341"/>
      <c r="AV122" s="341"/>
      <c r="AW122" s="341"/>
      <c r="AX122" s="341"/>
      <c r="AY122" s="341"/>
      <c r="AZ122" s="334" t="s">
        <v>368</v>
      </c>
      <c r="BA122" s="334"/>
      <c r="BB122" s="334"/>
      <c r="BC122" s="334"/>
      <c r="BD122" s="334"/>
      <c r="BE122" s="334"/>
      <c r="BF122" s="334"/>
      <c r="BG122" s="334"/>
      <c r="BH122" s="334"/>
      <c r="BI122" s="334"/>
      <c r="BJ122" s="334"/>
      <c r="BK122" s="334"/>
      <c r="BL122" s="334"/>
      <c r="BM122" s="334"/>
      <c r="BN122" s="334"/>
      <c r="BO122" s="334"/>
      <c r="BP122" s="334"/>
      <c r="BQ122" s="335" t="n">
        <v>36395619</v>
      </c>
      <c r="BR122" s="335"/>
      <c r="BS122" s="335"/>
      <c r="BT122" s="335"/>
      <c r="BU122" s="335"/>
      <c r="BV122" s="336" t="n">
        <v>35628212</v>
      </c>
      <c r="BW122" s="336"/>
      <c r="BX122" s="336"/>
      <c r="BY122" s="336"/>
      <c r="BZ122" s="336"/>
      <c r="CA122" s="336" t="n">
        <v>34011419</v>
      </c>
      <c r="CB122" s="336"/>
      <c r="CC122" s="336"/>
      <c r="CD122" s="336"/>
      <c r="CE122" s="336"/>
      <c r="CF122" s="345" t="n">
        <v>130.8</v>
      </c>
      <c r="CG122" s="345"/>
      <c r="CH122" s="345"/>
      <c r="CI122" s="345"/>
      <c r="CJ122" s="345"/>
      <c r="CK122" s="342"/>
      <c r="CL122" s="342"/>
      <c r="CM122" s="342"/>
      <c r="CN122" s="342"/>
      <c r="CO122" s="342"/>
      <c r="CP122" s="344" t="s">
        <v>306</v>
      </c>
      <c r="CQ122" s="344"/>
      <c r="CR122" s="344"/>
      <c r="CS122" s="344"/>
      <c r="CT122" s="344"/>
      <c r="CU122" s="344"/>
      <c r="CV122" s="344"/>
      <c r="CW122" s="344"/>
      <c r="CX122" s="344"/>
      <c r="CY122" s="344"/>
      <c r="CZ122" s="344"/>
      <c r="DA122" s="344"/>
      <c r="DB122" s="344"/>
      <c r="DC122" s="344"/>
      <c r="DD122" s="344"/>
      <c r="DE122" s="344"/>
      <c r="DF122" s="344"/>
      <c r="DG122" s="318" t="s">
        <v>47</v>
      </c>
      <c r="DH122" s="318"/>
      <c r="DI122" s="318"/>
      <c r="DJ122" s="318"/>
      <c r="DK122" s="318"/>
      <c r="DL122" s="319" t="s">
        <v>47</v>
      </c>
      <c r="DM122" s="319"/>
      <c r="DN122" s="319"/>
      <c r="DO122" s="319"/>
      <c r="DP122" s="319"/>
      <c r="DQ122" s="319" t="s">
        <v>47</v>
      </c>
      <c r="DR122" s="319"/>
      <c r="DS122" s="319"/>
      <c r="DT122" s="319"/>
      <c r="DU122" s="319"/>
      <c r="DV122" s="321" t="s">
        <v>47</v>
      </c>
      <c r="DW122" s="321"/>
      <c r="DX122" s="321"/>
      <c r="DY122" s="321"/>
      <c r="DZ122" s="321"/>
      <c r="EA122" s="0"/>
    </row>
    <row r="123" customFormat="false" ht="26.25" hidden="false" customHeight="true" outlineLevel="0" collapsed="false">
      <c r="A123" s="337"/>
      <c r="B123" s="337"/>
      <c r="C123" s="317" t="s">
        <v>355</v>
      </c>
      <c r="D123" s="317"/>
      <c r="E123" s="317"/>
      <c r="F123" s="317"/>
      <c r="G123" s="317"/>
      <c r="H123" s="317"/>
      <c r="I123" s="317"/>
      <c r="J123" s="317"/>
      <c r="K123" s="317"/>
      <c r="L123" s="317"/>
      <c r="M123" s="317"/>
      <c r="N123" s="317"/>
      <c r="O123" s="317"/>
      <c r="P123" s="317"/>
      <c r="Q123" s="317"/>
      <c r="R123" s="317"/>
      <c r="S123" s="317"/>
      <c r="T123" s="317"/>
      <c r="U123" s="317"/>
      <c r="V123" s="317"/>
      <c r="W123" s="317"/>
      <c r="X123" s="317"/>
      <c r="Y123" s="317"/>
      <c r="Z123" s="317"/>
      <c r="AA123" s="318" t="s">
        <v>47</v>
      </c>
      <c r="AB123" s="318"/>
      <c r="AC123" s="318"/>
      <c r="AD123" s="318"/>
      <c r="AE123" s="318"/>
      <c r="AF123" s="319" t="s">
        <v>47</v>
      </c>
      <c r="AG123" s="319"/>
      <c r="AH123" s="319"/>
      <c r="AI123" s="319"/>
      <c r="AJ123" s="319"/>
      <c r="AK123" s="319" t="s">
        <v>47</v>
      </c>
      <c r="AL123" s="319"/>
      <c r="AM123" s="319"/>
      <c r="AN123" s="319"/>
      <c r="AO123" s="319"/>
      <c r="AP123" s="321" t="s">
        <v>47</v>
      </c>
      <c r="AQ123" s="321"/>
      <c r="AR123" s="321"/>
      <c r="AS123" s="321"/>
      <c r="AT123" s="321"/>
      <c r="AU123" s="341"/>
      <c r="AV123" s="341"/>
      <c r="AW123" s="341"/>
      <c r="AX123" s="341"/>
      <c r="AY123" s="341"/>
      <c r="AZ123" s="338" t="s">
        <v>103</v>
      </c>
      <c r="BA123" s="338"/>
      <c r="BB123" s="338"/>
      <c r="BC123" s="338"/>
      <c r="BD123" s="338"/>
      <c r="BE123" s="338"/>
      <c r="BF123" s="338"/>
      <c r="BG123" s="338"/>
      <c r="BH123" s="338"/>
      <c r="BI123" s="338"/>
      <c r="BJ123" s="338"/>
      <c r="BK123" s="338"/>
      <c r="BL123" s="338"/>
      <c r="BM123" s="338"/>
      <c r="BN123" s="338"/>
      <c r="BO123" s="328" t="s">
        <v>369</v>
      </c>
      <c r="BP123" s="328"/>
      <c r="BQ123" s="329" t="n">
        <v>62928033</v>
      </c>
      <c r="BR123" s="329"/>
      <c r="BS123" s="329"/>
      <c r="BT123" s="329"/>
      <c r="BU123" s="329"/>
      <c r="BV123" s="330" t="n">
        <v>64676486</v>
      </c>
      <c r="BW123" s="330"/>
      <c r="BX123" s="330"/>
      <c r="BY123" s="330"/>
      <c r="BZ123" s="330"/>
      <c r="CA123" s="330" t="n">
        <v>64463855</v>
      </c>
      <c r="CB123" s="330"/>
      <c r="CC123" s="330"/>
      <c r="CD123" s="330"/>
      <c r="CE123" s="330"/>
      <c r="CF123" s="339"/>
      <c r="CG123" s="339"/>
      <c r="CH123" s="339"/>
      <c r="CI123" s="339"/>
      <c r="CJ123" s="339"/>
      <c r="CK123" s="342"/>
      <c r="CL123" s="342"/>
      <c r="CM123" s="342"/>
      <c r="CN123" s="342"/>
      <c r="CO123" s="342"/>
      <c r="CP123" s="344" t="s">
        <v>305</v>
      </c>
      <c r="CQ123" s="344"/>
      <c r="CR123" s="344"/>
      <c r="CS123" s="344"/>
      <c r="CT123" s="344"/>
      <c r="CU123" s="344"/>
      <c r="CV123" s="344"/>
      <c r="CW123" s="344"/>
      <c r="CX123" s="344"/>
      <c r="CY123" s="344"/>
      <c r="CZ123" s="344"/>
      <c r="DA123" s="344"/>
      <c r="DB123" s="344"/>
      <c r="DC123" s="344"/>
      <c r="DD123" s="344"/>
      <c r="DE123" s="344"/>
      <c r="DF123" s="344"/>
      <c r="DG123" s="318" t="s">
        <v>47</v>
      </c>
      <c r="DH123" s="318"/>
      <c r="DI123" s="318"/>
      <c r="DJ123" s="318"/>
      <c r="DK123" s="318"/>
      <c r="DL123" s="319" t="s">
        <v>47</v>
      </c>
      <c r="DM123" s="319"/>
      <c r="DN123" s="319"/>
      <c r="DO123" s="319"/>
      <c r="DP123" s="319"/>
      <c r="DQ123" s="319" t="s">
        <v>47</v>
      </c>
      <c r="DR123" s="319"/>
      <c r="DS123" s="319"/>
      <c r="DT123" s="319"/>
      <c r="DU123" s="319"/>
      <c r="DV123" s="321" t="s">
        <v>47</v>
      </c>
      <c r="DW123" s="321"/>
      <c r="DX123" s="321"/>
      <c r="DY123" s="321"/>
      <c r="DZ123" s="321"/>
      <c r="EA123" s="0"/>
    </row>
    <row r="124" customFormat="false" ht="26.25" hidden="false" customHeight="true" outlineLevel="0" collapsed="false">
      <c r="A124" s="337"/>
      <c r="B124" s="337"/>
      <c r="C124" s="317" t="s">
        <v>358</v>
      </c>
      <c r="D124" s="317"/>
      <c r="E124" s="317"/>
      <c r="F124" s="317"/>
      <c r="G124" s="317"/>
      <c r="H124" s="317"/>
      <c r="I124" s="317"/>
      <c r="J124" s="317"/>
      <c r="K124" s="317"/>
      <c r="L124" s="317"/>
      <c r="M124" s="317"/>
      <c r="N124" s="317"/>
      <c r="O124" s="317"/>
      <c r="P124" s="317"/>
      <c r="Q124" s="317"/>
      <c r="R124" s="317"/>
      <c r="S124" s="317"/>
      <c r="T124" s="317"/>
      <c r="U124" s="317"/>
      <c r="V124" s="317"/>
      <c r="W124" s="317"/>
      <c r="X124" s="317"/>
      <c r="Y124" s="317"/>
      <c r="Z124" s="317"/>
      <c r="AA124" s="318" t="s">
        <v>47</v>
      </c>
      <c r="AB124" s="318"/>
      <c r="AC124" s="318"/>
      <c r="AD124" s="318"/>
      <c r="AE124" s="318"/>
      <c r="AF124" s="319" t="s">
        <v>47</v>
      </c>
      <c r="AG124" s="319"/>
      <c r="AH124" s="319"/>
      <c r="AI124" s="319"/>
      <c r="AJ124" s="319"/>
      <c r="AK124" s="319" t="s">
        <v>47</v>
      </c>
      <c r="AL124" s="319"/>
      <c r="AM124" s="319"/>
      <c r="AN124" s="319"/>
      <c r="AO124" s="319"/>
      <c r="AP124" s="321" t="s">
        <v>47</v>
      </c>
      <c r="AQ124" s="321"/>
      <c r="AR124" s="321"/>
      <c r="AS124" s="321"/>
      <c r="AT124" s="321"/>
      <c r="AU124" s="346" t="s">
        <v>370</v>
      </c>
      <c r="AV124" s="346"/>
      <c r="AW124" s="346"/>
      <c r="AX124" s="346"/>
      <c r="AY124" s="346"/>
      <c r="AZ124" s="346"/>
      <c r="BA124" s="346"/>
      <c r="BB124" s="346"/>
      <c r="BC124" s="346"/>
      <c r="BD124" s="346"/>
      <c r="BE124" s="346"/>
      <c r="BF124" s="346"/>
      <c r="BG124" s="346"/>
      <c r="BH124" s="346"/>
      <c r="BI124" s="346"/>
      <c r="BJ124" s="346"/>
      <c r="BK124" s="346"/>
      <c r="BL124" s="346"/>
      <c r="BM124" s="346"/>
      <c r="BN124" s="346"/>
      <c r="BO124" s="346"/>
      <c r="BP124" s="346"/>
      <c r="BQ124" s="347" t="s">
        <v>47</v>
      </c>
      <c r="BR124" s="347"/>
      <c r="BS124" s="347"/>
      <c r="BT124" s="347"/>
      <c r="BU124" s="347"/>
      <c r="BV124" s="348" t="s">
        <v>47</v>
      </c>
      <c r="BW124" s="348"/>
      <c r="BX124" s="348"/>
      <c r="BY124" s="348"/>
      <c r="BZ124" s="348"/>
      <c r="CA124" s="348" t="s">
        <v>47</v>
      </c>
      <c r="CB124" s="348"/>
      <c r="CC124" s="348"/>
      <c r="CD124" s="348"/>
      <c r="CE124" s="348"/>
      <c r="CF124" s="349"/>
      <c r="CG124" s="349"/>
      <c r="CH124" s="349"/>
      <c r="CI124" s="349"/>
      <c r="CJ124" s="349"/>
      <c r="CK124" s="342"/>
      <c r="CL124" s="342"/>
      <c r="CM124" s="342"/>
      <c r="CN124" s="342"/>
      <c r="CO124" s="342"/>
      <c r="CP124" s="344" t="s">
        <v>371</v>
      </c>
      <c r="CQ124" s="344"/>
      <c r="CR124" s="344"/>
      <c r="CS124" s="344"/>
      <c r="CT124" s="344"/>
      <c r="CU124" s="344"/>
      <c r="CV124" s="344"/>
      <c r="CW124" s="344"/>
      <c r="CX124" s="344"/>
      <c r="CY124" s="344"/>
      <c r="CZ124" s="344"/>
      <c r="DA124" s="344"/>
      <c r="DB124" s="344"/>
      <c r="DC124" s="344"/>
      <c r="DD124" s="344"/>
      <c r="DE124" s="344"/>
      <c r="DF124" s="344"/>
      <c r="DG124" s="335" t="s">
        <v>47</v>
      </c>
      <c r="DH124" s="335"/>
      <c r="DI124" s="335"/>
      <c r="DJ124" s="335"/>
      <c r="DK124" s="335"/>
      <c r="DL124" s="336" t="s">
        <v>47</v>
      </c>
      <c r="DM124" s="336"/>
      <c r="DN124" s="336"/>
      <c r="DO124" s="336"/>
      <c r="DP124" s="336"/>
      <c r="DQ124" s="336" t="s">
        <v>47</v>
      </c>
      <c r="DR124" s="336"/>
      <c r="DS124" s="336"/>
      <c r="DT124" s="336"/>
      <c r="DU124" s="336"/>
      <c r="DV124" s="340" t="s">
        <v>47</v>
      </c>
      <c r="DW124" s="340"/>
      <c r="DX124" s="340"/>
      <c r="DY124" s="340"/>
      <c r="DZ124" s="340"/>
      <c r="EA124" s="0"/>
    </row>
    <row r="125" customFormat="false" ht="26.25" hidden="false" customHeight="true" outlineLevel="0" collapsed="false">
      <c r="A125" s="337"/>
      <c r="B125" s="337"/>
      <c r="C125" s="317" t="s">
        <v>360</v>
      </c>
      <c r="D125" s="317"/>
      <c r="E125" s="317"/>
      <c r="F125" s="317"/>
      <c r="G125" s="317"/>
      <c r="H125" s="317"/>
      <c r="I125" s="317"/>
      <c r="J125" s="317"/>
      <c r="K125" s="317"/>
      <c r="L125" s="317"/>
      <c r="M125" s="317"/>
      <c r="N125" s="317"/>
      <c r="O125" s="317"/>
      <c r="P125" s="317"/>
      <c r="Q125" s="317"/>
      <c r="R125" s="317"/>
      <c r="S125" s="317"/>
      <c r="T125" s="317"/>
      <c r="U125" s="317"/>
      <c r="V125" s="317"/>
      <c r="W125" s="317"/>
      <c r="X125" s="317"/>
      <c r="Y125" s="317"/>
      <c r="Z125" s="317"/>
      <c r="AA125" s="318" t="s">
        <v>47</v>
      </c>
      <c r="AB125" s="318"/>
      <c r="AC125" s="318"/>
      <c r="AD125" s="318"/>
      <c r="AE125" s="318"/>
      <c r="AF125" s="319" t="s">
        <v>47</v>
      </c>
      <c r="AG125" s="319"/>
      <c r="AH125" s="319"/>
      <c r="AI125" s="319"/>
      <c r="AJ125" s="319"/>
      <c r="AK125" s="319" t="s">
        <v>47</v>
      </c>
      <c r="AL125" s="319"/>
      <c r="AM125" s="319"/>
      <c r="AN125" s="319"/>
      <c r="AO125" s="319"/>
      <c r="AP125" s="321" t="s">
        <v>47</v>
      </c>
      <c r="AQ125" s="321"/>
      <c r="AR125" s="321"/>
      <c r="AS125" s="321"/>
      <c r="AT125" s="321"/>
      <c r="AU125" s="350"/>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189"/>
      <c r="BR125" s="189"/>
      <c r="BS125" s="189"/>
      <c r="BT125" s="189"/>
      <c r="BU125" s="189"/>
      <c r="BV125" s="189"/>
      <c r="BW125" s="189"/>
      <c r="BX125" s="189"/>
      <c r="BY125" s="189"/>
      <c r="BZ125" s="189"/>
      <c r="CA125" s="189"/>
      <c r="CB125" s="189"/>
      <c r="CC125" s="189"/>
      <c r="CD125" s="189"/>
      <c r="CE125" s="189"/>
      <c r="CF125" s="189"/>
      <c r="CG125" s="189"/>
      <c r="CH125" s="189"/>
      <c r="CI125" s="189"/>
      <c r="CJ125" s="352"/>
      <c r="CK125" s="353" t="s">
        <v>372</v>
      </c>
      <c r="CL125" s="353"/>
      <c r="CM125" s="353"/>
      <c r="CN125" s="353"/>
      <c r="CO125" s="353"/>
      <c r="CP125" s="309" t="s">
        <v>373</v>
      </c>
      <c r="CQ125" s="309"/>
      <c r="CR125" s="309"/>
      <c r="CS125" s="309"/>
      <c r="CT125" s="309"/>
      <c r="CU125" s="309"/>
      <c r="CV125" s="309"/>
      <c r="CW125" s="309"/>
      <c r="CX125" s="309"/>
      <c r="CY125" s="309"/>
      <c r="CZ125" s="309"/>
      <c r="DA125" s="309"/>
      <c r="DB125" s="309"/>
      <c r="DC125" s="309"/>
      <c r="DD125" s="309"/>
      <c r="DE125" s="309"/>
      <c r="DF125" s="309"/>
      <c r="DG125" s="305" t="s">
        <v>47</v>
      </c>
      <c r="DH125" s="305"/>
      <c r="DI125" s="305"/>
      <c r="DJ125" s="305"/>
      <c r="DK125" s="305"/>
      <c r="DL125" s="306" t="s">
        <v>47</v>
      </c>
      <c r="DM125" s="306"/>
      <c r="DN125" s="306"/>
      <c r="DO125" s="306"/>
      <c r="DP125" s="306"/>
      <c r="DQ125" s="306" t="s">
        <v>47</v>
      </c>
      <c r="DR125" s="306"/>
      <c r="DS125" s="306"/>
      <c r="DT125" s="306"/>
      <c r="DU125" s="306"/>
      <c r="DV125" s="307" t="s">
        <v>47</v>
      </c>
      <c r="DW125" s="307"/>
      <c r="DX125" s="307"/>
      <c r="DY125" s="307"/>
      <c r="DZ125" s="307"/>
      <c r="EA125" s="0"/>
    </row>
    <row r="126" customFormat="false" ht="26.25" hidden="false" customHeight="true" outlineLevel="0" collapsed="false">
      <c r="A126" s="337"/>
      <c r="B126" s="337"/>
      <c r="C126" s="317" t="s">
        <v>362</v>
      </c>
      <c r="D126" s="317"/>
      <c r="E126" s="317"/>
      <c r="F126" s="317"/>
      <c r="G126" s="317"/>
      <c r="H126" s="317"/>
      <c r="I126" s="317"/>
      <c r="J126" s="317"/>
      <c r="K126" s="317"/>
      <c r="L126" s="317"/>
      <c r="M126" s="317"/>
      <c r="N126" s="317"/>
      <c r="O126" s="317"/>
      <c r="P126" s="317"/>
      <c r="Q126" s="317"/>
      <c r="R126" s="317"/>
      <c r="S126" s="317"/>
      <c r="T126" s="317"/>
      <c r="U126" s="317"/>
      <c r="V126" s="317"/>
      <c r="W126" s="317"/>
      <c r="X126" s="317"/>
      <c r="Y126" s="317"/>
      <c r="Z126" s="317"/>
      <c r="AA126" s="318" t="s">
        <v>47</v>
      </c>
      <c r="AB126" s="318"/>
      <c r="AC126" s="318"/>
      <c r="AD126" s="318"/>
      <c r="AE126" s="318"/>
      <c r="AF126" s="319" t="s">
        <v>47</v>
      </c>
      <c r="AG126" s="319"/>
      <c r="AH126" s="319"/>
      <c r="AI126" s="319"/>
      <c r="AJ126" s="319"/>
      <c r="AK126" s="319" t="s">
        <v>47</v>
      </c>
      <c r="AL126" s="319"/>
      <c r="AM126" s="319"/>
      <c r="AN126" s="319"/>
      <c r="AO126" s="319"/>
      <c r="AP126" s="321" t="s">
        <v>47</v>
      </c>
      <c r="AQ126" s="321"/>
      <c r="AR126" s="321"/>
      <c r="AS126" s="321"/>
      <c r="AT126" s="321"/>
      <c r="AU126" s="189"/>
      <c r="AV126" s="189"/>
      <c r="AW126" s="189"/>
      <c r="AX126" s="189"/>
      <c r="AY126" s="189"/>
      <c r="AZ126" s="189"/>
      <c r="BA126" s="189"/>
      <c r="BB126" s="189"/>
      <c r="BC126" s="189"/>
      <c r="BD126" s="189"/>
      <c r="BE126" s="189"/>
      <c r="BF126" s="189"/>
      <c r="BG126" s="189"/>
      <c r="BH126" s="189"/>
      <c r="BI126" s="189"/>
      <c r="BJ126" s="189"/>
      <c r="BK126" s="189"/>
      <c r="BL126" s="189"/>
      <c r="BM126" s="189"/>
      <c r="BN126" s="189"/>
      <c r="BO126" s="189"/>
      <c r="BP126" s="189"/>
      <c r="BQ126" s="189"/>
      <c r="BR126" s="189"/>
      <c r="BS126" s="189"/>
      <c r="BT126" s="189"/>
      <c r="BU126" s="189"/>
      <c r="BV126" s="189"/>
      <c r="BW126" s="189"/>
      <c r="BX126" s="189"/>
      <c r="BY126" s="189"/>
      <c r="BZ126" s="189"/>
      <c r="CA126" s="189"/>
      <c r="CB126" s="189"/>
      <c r="CC126" s="189"/>
      <c r="CD126" s="354"/>
      <c r="CE126" s="354"/>
      <c r="CF126" s="354"/>
      <c r="CG126" s="189"/>
      <c r="CH126" s="189"/>
      <c r="CI126" s="189"/>
      <c r="CJ126" s="352"/>
      <c r="CK126" s="353"/>
      <c r="CL126" s="353"/>
      <c r="CM126" s="353"/>
      <c r="CN126" s="353"/>
      <c r="CO126" s="353"/>
      <c r="CP126" s="317" t="s">
        <v>374</v>
      </c>
      <c r="CQ126" s="317"/>
      <c r="CR126" s="317"/>
      <c r="CS126" s="317"/>
      <c r="CT126" s="317"/>
      <c r="CU126" s="317"/>
      <c r="CV126" s="317"/>
      <c r="CW126" s="317"/>
      <c r="CX126" s="317"/>
      <c r="CY126" s="317"/>
      <c r="CZ126" s="317"/>
      <c r="DA126" s="317"/>
      <c r="DB126" s="317"/>
      <c r="DC126" s="317"/>
      <c r="DD126" s="317"/>
      <c r="DE126" s="317"/>
      <c r="DF126" s="317"/>
      <c r="DG126" s="318" t="s">
        <v>47</v>
      </c>
      <c r="DH126" s="318"/>
      <c r="DI126" s="318"/>
      <c r="DJ126" s="318"/>
      <c r="DK126" s="318"/>
      <c r="DL126" s="319" t="s">
        <v>47</v>
      </c>
      <c r="DM126" s="319"/>
      <c r="DN126" s="319"/>
      <c r="DO126" s="319"/>
      <c r="DP126" s="319"/>
      <c r="DQ126" s="319" t="s">
        <v>47</v>
      </c>
      <c r="DR126" s="319"/>
      <c r="DS126" s="319"/>
      <c r="DT126" s="319"/>
      <c r="DU126" s="319"/>
      <c r="DV126" s="321" t="s">
        <v>47</v>
      </c>
      <c r="DW126" s="321"/>
      <c r="DX126" s="321"/>
      <c r="DY126" s="321"/>
      <c r="DZ126" s="321"/>
      <c r="EA126" s="0"/>
    </row>
    <row r="127" customFormat="false" ht="26.25" hidden="false" customHeight="true" outlineLevel="0" collapsed="false">
      <c r="A127" s="337"/>
      <c r="B127" s="337"/>
      <c r="C127" s="334" t="s">
        <v>375</v>
      </c>
      <c r="D127" s="334"/>
      <c r="E127" s="334"/>
      <c r="F127" s="334"/>
      <c r="G127" s="334"/>
      <c r="H127" s="334"/>
      <c r="I127" s="334"/>
      <c r="J127" s="334"/>
      <c r="K127" s="334"/>
      <c r="L127" s="334"/>
      <c r="M127" s="334"/>
      <c r="N127" s="334"/>
      <c r="O127" s="334"/>
      <c r="P127" s="334"/>
      <c r="Q127" s="334"/>
      <c r="R127" s="334"/>
      <c r="S127" s="334"/>
      <c r="T127" s="334"/>
      <c r="U127" s="334"/>
      <c r="V127" s="334"/>
      <c r="W127" s="334"/>
      <c r="X127" s="334"/>
      <c r="Y127" s="334"/>
      <c r="Z127" s="334"/>
      <c r="AA127" s="318" t="s">
        <v>47</v>
      </c>
      <c r="AB127" s="318"/>
      <c r="AC127" s="318"/>
      <c r="AD127" s="318"/>
      <c r="AE127" s="318"/>
      <c r="AF127" s="319" t="s">
        <v>47</v>
      </c>
      <c r="AG127" s="319"/>
      <c r="AH127" s="319"/>
      <c r="AI127" s="319"/>
      <c r="AJ127" s="319"/>
      <c r="AK127" s="319" t="s">
        <v>47</v>
      </c>
      <c r="AL127" s="319"/>
      <c r="AM127" s="319"/>
      <c r="AN127" s="319"/>
      <c r="AO127" s="319"/>
      <c r="AP127" s="321" t="s">
        <v>47</v>
      </c>
      <c r="AQ127" s="321"/>
      <c r="AR127" s="321"/>
      <c r="AS127" s="321"/>
      <c r="AT127" s="321"/>
      <c r="AU127" s="189"/>
      <c r="AV127" s="189"/>
      <c r="AW127" s="189"/>
      <c r="AX127" s="355" t="s">
        <v>41</v>
      </c>
      <c r="AY127" s="355"/>
      <c r="AZ127" s="355"/>
      <c r="BA127" s="355"/>
      <c r="BB127" s="355"/>
      <c r="BC127" s="355"/>
      <c r="BD127" s="355"/>
      <c r="BE127" s="355"/>
      <c r="BF127" s="356" t="s">
        <v>331</v>
      </c>
      <c r="BG127" s="356"/>
      <c r="BH127" s="356"/>
      <c r="BI127" s="356"/>
      <c r="BJ127" s="356"/>
      <c r="BK127" s="356"/>
      <c r="BL127" s="356"/>
      <c r="BM127" s="356" t="s">
        <v>376</v>
      </c>
      <c r="BN127" s="356"/>
      <c r="BO127" s="356"/>
      <c r="BP127" s="356"/>
      <c r="BQ127" s="356"/>
      <c r="BR127" s="356"/>
      <c r="BS127" s="356"/>
      <c r="BT127" s="357" t="s">
        <v>377</v>
      </c>
      <c r="BU127" s="357"/>
      <c r="BV127" s="357"/>
      <c r="BW127" s="357"/>
      <c r="BX127" s="357"/>
      <c r="BY127" s="357"/>
      <c r="BZ127" s="357"/>
      <c r="CA127" s="189"/>
      <c r="CB127" s="189"/>
      <c r="CC127" s="189"/>
      <c r="CD127" s="354"/>
      <c r="CE127" s="354"/>
      <c r="CF127" s="354"/>
      <c r="CG127" s="189"/>
      <c r="CH127" s="189"/>
      <c r="CI127" s="189"/>
      <c r="CJ127" s="352"/>
      <c r="CK127" s="353"/>
      <c r="CL127" s="353"/>
      <c r="CM127" s="353"/>
      <c r="CN127" s="353"/>
      <c r="CO127" s="353"/>
      <c r="CP127" s="317" t="s">
        <v>378</v>
      </c>
      <c r="CQ127" s="317"/>
      <c r="CR127" s="317"/>
      <c r="CS127" s="317"/>
      <c r="CT127" s="317"/>
      <c r="CU127" s="317"/>
      <c r="CV127" s="317"/>
      <c r="CW127" s="317"/>
      <c r="CX127" s="317"/>
      <c r="CY127" s="317"/>
      <c r="CZ127" s="317"/>
      <c r="DA127" s="317"/>
      <c r="DB127" s="317"/>
      <c r="DC127" s="317"/>
      <c r="DD127" s="317"/>
      <c r="DE127" s="317"/>
      <c r="DF127" s="317"/>
      <c r="DG127" s="318" t="s">
        <v>47</v>
      </c>
      <c r="DH127" s="318"/>
      <c r="DI127" s="318"/>
      <c r="DJ127" s="318"/>
      <c r="DK127" s="318"/>
      <c r="DL127" s="319" t="s">
        <v>47</v>
      </c>
      <c r="DM127" s="319"/>
      <c r="DN127" s="319"/>
      <c r="DO127" s="319"/>
      <c r="DP127" s="319"/>
      <c r="DQ127" s="319" t="s">
        <v>47</v>
      </c>
      <c r="DR127" s="319"/>
      <c r="DS127" s="319"/>
      <c r="DT127" s="319"/>
      <c r="DU127" s="319"/>
      <c r="DV127" s="321" t="s">
        <v>47</v>
      </c>
      <c r="DW127" s="321"/>
      <c r="DX127" s="321"/>
      <c r="DY127" s="321"/>
      <c r="DZ127" s="321"/>
      <c r="EA127" s="0"/>
    </row>
    <row r="128" customFormat="false" ht="26.25" hidden="false" customHeight="true" outlineLevel="0" collapsed="false">
      <c r="A128" s="358" t="s">
        <v>379</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9" t="s">
        <v>380</v>
      </c>
      <c r="X128" s="359"/>
      <c r="Y128" s="359"/>
      <c r="Z128" s="359"/>
      <c r="AA128" s="360" t="n">
        <v>1230576</v>
      </c>
      <c r="AB128" s="360"/>
      <c r="AC128" s="360"/>
      <c r="AD128" s="360"/>
      <c r="AE128" s="360"/>
      <c r="AF128" s="361" t="n">
        <v>1264006</v>
      </c>
      <c r="AG128" s="361"/>
      <c r="AH128" s="361"/>
      <c r="AI128" s="361"/>
      <c r="AJ128" s="361"/>
      <c r="AK128" s="361" t="n">
        <v>1100963</v>
      </c>
      <c r="AL128" s="361"/>
      <c r="AM128" s="361"/>
      <c r="AN128" s="361"/>
      <c r="AO128" s="361"/>
      <c r="AP128" s="362"/>
      <c r="AQ128" s="362"/>
      <c r="AR128" s="362"/>
      <c r="AS128" s="362"/>
      <c r="AT128" s="362"/>
      <c r="AU128" s="189"/>
      <c r="AV128" s="189"/>
      <c r="AW128" s="189"/>
      <c r="AX128" s="304" t="s">
        <v>381</v>
      </c>
      <c r="AY128" s="304"/>
      <c r="AZ128" s="304"/>
      <c r="BA128" s="304"/>
      <c r="BB128" s="304"/>
      <c r="BC128" s="304"/>
      <c r="BD128" s="304"/>
      <c r="BE128" s="304"/>
      <c r="BF128" s="363" t="s">
        <v>47</v>
      </c>
      <c r="BG128" s="363"/>
      <c r="BH128" s="363"/>
      <c r="BI128" s="363"/>
      <c r="BJ128" s="363"/>
      <c r="BK128" s="363"/>
      <c r="BL128" s="363"/>
      <c r="BM128" s="363" t="n">
        <v>11.85</v>
      </c>
      <c r="BN128" s="363"/>
      <c r="BO128" s="363"/>
      <c r="BP128" s="363"/>
      <c r="BQ128" s="363"/>
      <c r="BR128" s="363"/>
      <c r="BS128" s="363"/>
      <c r="BT128" s="364" t="n">
        <v>20</v>
      </c>
      <c r="BU128" s="364"/>
      <c r="BV128" s="364"/>
      <c r="BW128" s="364"/>
      <c r="BX128" s="364"/>
      <c r="BY128" s="364"/>
      <c r="BZ128" s="364"/>
      <c r="CA128" s="354"/>
      <c r="CB128" s="354"/>
      <c r="CC128" s="354"/>
      <c r="CD128" s="354"/>
      <c r="CE128" s="354"/>
      <c r="CF128" s="354"/>
      <c r="CG128" s="189"/>
      <c r="CH128" s="189"/>
      <c r="CI128" s="189"/>
      <c r="CJ128" s="352"/>
      <c r="CK128" s="353"/>
      <c r="CL128" s="353"/>
      <c r="CM128" s="353"/>
      <c r="CN128" s="353"/>
      <c r="CO128" s="353"/>
      <c r="CP128" s="365" t="s">
        <v>382</v>
      </c>
      <c r="CQ128" s="365"/>
      <c r="CR128" s="365"/>
      <c r="CS128" s="365"/>
      <c r="CT128" s="365"/>
      <c r="CU128" s="365"/>
      <c r="CV128" s="365"/>
      <c r="CW128" s="365"/>
      <c r="CX128" s="365"/>
      <c r="CY128" s="365"/>
      <c r="CZ128" s="365"/>
      <c r="DA128" s="365"/>
      <c r="DB128" s="365"/>
      <c r="DC128" s="365"/>
      <c r="DD128" s="365"/>
      <c r="DE128" s="365"/>
      <c r="DF128" s="365"/>
      <c r="DG128" s="366" t="s">
        <v>47</v>
      </c>
      <c r="DH128" s="366"/>
      <c r="DI128" s="366"/>
      <c r="DJ128" s="366"/>
      <c r="DK128" s="366"/>
      <c r="DL128" s="367" t="s">
        <v>47</v>
      </c>
      <c r="DM128" s="367"/>
      <c r="DN128" s="367"/>
      <c r="DO128" s="367"/>
      <c r="DP128" s="367"/>
      <c r="DQ128" s="367" t="s">
        <v>47</v>
      </c>
      <c r="DR128" s="367"/>
      <c r="DS128" s="367"/>
      <c r="DT128" s="367"/>
      <c r="DU128" s="367"/>
      <c r="DV128" s="368" t="s">
        <v>47</v>
      </c>
      <c r="DW128" s="368"/>
      <c r="DX128" s="368"/>
      <c r="DY128" s="368"/>
      <c r="DZ128" s="368"/>
      <c r="EA128" s="0"/>
    </row>
    <row r="129" customFormat="false" ht="26.25" hidden="false" customHeight="true" outlineLevel="0" collapsed="false">
      <c r="A129" s="369" t="s">
        <v>27</v>
      </c>
      <c r="B129" s="369"/>
      <c r="C129" s="369"/>
      <c r="D129" s="369"/>
      <c r="E129" s="369"/>
      <c r="F129" s="369"/>
      <c r="G129" s="369"/>
      <c r="H129" s="369"/>
      <c r="I129" s="369"/>
      <c r="J129" s="369"/>
      <c r="K129" s="369"/>
      <c r="L129" s="369"/>
      <c r="M129" s="369"/>
      <c r="N129" s="369"/>
      <c r="O129" s="369"/>
      <c r="P129" s="369"/>
      <c r="Q129" s="369"/>
      <c r="R129" s="369"/>
      <c r="S129" s="369"/>
      <c r="T129" s="369"/>
      <c r="U129" s="369"/>
      <c r="V129" s="369"/>
      <c r="W129" s="370" t="s">
        <v>383</v>
      </c>
      <c r="X129" s="370"/>
      <c r="Y129" s="370"/>
      <c r="Z129" s="370"/>
      <c r="AA129" s="318" t="n">
        <v>27777751</v>
      </c>
      <c r="AB129" s="318"/>
      <c r="AC129" s="318"/>
      <c r="AD129" s="318"/>
      <c r="AE129" s="318"/>
      <c r="AF129" s="319" t="n">
        <v>29238534</v>
      </c>
      <c r="AG129" s="319"/>
      <c r="AH129" s="319"/>
      <c r="AI129" s="319"/>
      <c r="AJ129" s="319"/>
      <c r="AK129" s="319" t="n">
        <v>29143872</v>
      </c>
      <c r="AL129" s="319"/>
      <c r="AM129" s="319"/>
      <c r="AN129" s="319"/>
      <c r="AO129" s="319"/>
      <c r="AP129" s="371"/>
      <c r="AQ129" s="371"/>
      <c r="AR129" s="371"/>
      <c r="AS129" s="371"/>
      <c r="AT129" s="371"/>
      <c r="AU129" s="190"/>
      <c r="AV129" s="190"/>
      <c r="AW129" s="190"/>
      <c r="AX129" s="372" t="s">
        <v>384</v>
      </c>
      <c r="AY129" s="372"/>
      <c r="AZ129" s="372"/>
      <c r="BA129" s="372"/>
      <c r="BB129" s="372"/>
      <c r="BC129" s="372"/>
      <c r="BD129" s="372"/>
      <c r="BE129" s="372"/>
      <c r="BF129" s="373" t="s">
        <v>47</v>
      </c>
      <c r="BG129" s="373"/>
      <c r="BH129" s="373"/>
      <c r="BI129" s="373"/>
      <c r="BJ129" s="373"/>
      <c r="BK129" s="373"/>
      <c r="BL129" s="373"/>
      <c r="BM129" s="373" t="n">
        <v>16.85</v>
      </c>
      <c r="BN129" s="373"/>
      <c r="BO129" s="373"/>
      <c r="BP129" s="373"/>
      <c r="BQ129" s="373"/>
      <c r="BR129" s="373"/>
      <c r="BS129" s="373"/>
      <c r="BT129" s="374" t="n">
        <v>30</v>
      </c>
      <c r="BU129" s="374"/>
      <c r="BV129" s="374"/>
      <c r="BW129" s="374"/>
      <c r="BX129" s="374"/>
      <c r="BY129" s="374"/>
      <c r="BZ129" s="374"/>
      <c r="CA129" s="375"/>
      <c r="CB129" s="375"/>
      <c r="CC129" s="375"/>
      <c r="CD129" s="375"/>
      <c r="CE129" s="375"/>
      <c r="CF129" s="375"/>
      <c r="CG129" s="375"/>
      <c r="CH129" s="375"/>
      <c r="CI129" s="375"/>
      <c r="CJ129" s="375"/>
      <c r="CK129" s="375"/>
      <c r="CL129" s="375"/>
      <c r="CM129" s="375"/>
      <c r="CN129" s="375"/>
      <c r="CO129" s="375"/>
      <c r="CP129" s="375"/>
      <c r="CQ129" s="375"/>
      <c r="CR129" s="375"/>
      <c r="CS129" s="375"/>
      <c r="CT129" s="375"/>
      <c r="CU129" s="375"/>
      <c r="CV129" s="375"/>
      <c r="CW129" s="375"/>
      <c r="CX129" s="375"/>
      <c r="CY129" s="375"/>
      <c r="CZ129" s="375"/>
      <c r="DA129" s="375"/>
      <c r="DB129" s="375"/>
      <c r="DC129" s="375"/>
      <c r="DD129" s="375"/>
      <c r="DE129" s="375"/>
      <c r="DF129" s="375"/>
      <c r="DG129" s="375"/>
      <c r="DH129" s="375"/>
      <c r="DI129" s="375"/>
      <c r="DJ129" s="375"/>
      <c r="DK129" s="375"/>
      <c r="DL129" s="375"/>
      <c r="DM129" s="375"/>
      <c r="DN129" s="375"/>
      <c r="DO129" s="375"/>
      <c r="DP129" s="190"/>
      <c r="DQ129" s="190"/>
      <c r="DR129" s="190"/>
      <c r="DS129" s="190"/>
      <c r="DT129" s="190"/>
      <c r="DU129" s="190"/>
      <c r="DV129" s="190"/>
      <c r="DW129" s="190"/>
      <c r="DX129" s="190"/>
      <c r="DY129" s="190"/>
      <c r="DZ129" s="190"/>
      <c r="EA129" s="0"/>
    </row>
    <row r="130" customFormat="false" ht="26.25" hidden="false" customHeight="true" outlineLevel="0" collapsed="false">
      <c r="A130" s="369" t="s">
        <v>385</v>
      </c>
      <c r="B130" s="369"/>
      <c r="C130" s="369"/>
      <c r="D130" s="369"/>
      <c r="E130" s="369"/>
      <c r="F130" s="369"/>
      <c r="G130" s="369"/>
      <c r="H130" s="369"/>
      <c r="I130" s="369"/>
      <c r="J130" s="369"/>
      <c r="K130" s="369"/>
      <c r="L130" s="369"/>
      <c r="M130" s="369"/>
      <c r="N130" s="369"/>
      <c r="O130" s="369"/>
      <c r="P130" s="369"/>
      <c r="Q130" s="369"/>
      <c r="R130" s="369"/>
      <c r="S130" s="369"/>
      <c r="T130" s="369"/>
      <c r="U130" s="369"/>
      <c r="V130" s="369"/>
      <c r="W130" s="370" t="s">
        <v>386</v>
      </c>
      <c r="X130" s="370"/>
      <c r="Y130" s="370"/>
      <c r="Z130" s="370"/>
      <c r="AA130" s="318" t="n">
        <v>3140434</v>
      </c>
      <c r="AB130" s="318"/>
      <c r="AC130" s="318"/>
      <c r="AD130" s="318"/>
      <c r="AE130" s="318"/>
      <c r="AF130" s="319" t="n">
        <v>3253291</v>
      </c>
      <c r="AG130" s="319"/>
      <c r="AH130" s="319"/>
      <c r="AI130" s="319"/>
      <c r="AJ130" s="319"/>
      <c r="AK130" s="319" t="n">
        <v>3143026</v>
      </c>
      <c r="AL130" s="319"/>
      <c r="AM130" s="319"/>
      <c r="AN130" s="319"/>
      <c r="AO130" s="319"/>
      <c r="AP130" s="371"/>
      <c r="AQ130" s="371"/>
      <c r="AR130" s="371"/>
      <c r="AS130" s="371"/>
      <c r="AT130" s="371"/>
      <c r="AU130" s="190"/>
      <c r="AV130" s="190"/>
      <c r="AW130" s="190"/>
      <c r="AX130" s="372" t="s">
        <v>387</v>
      </c>
      <c r="AY130" s="372"/>
      <c r="AZ130" s="372"/>
      <c r="BA130" s="372"/>
      <c r="BB130" s="372"/>
      <c r="BC130" s="372"/>
      <c r="BD130" s="372"/>
      <c r="BE130" s="372"/>
      <c r="BF130" s="376" t="n">
        <v>5.6</v>
      </c>
      <c r="BG130" s="376"/>
      <c r="BH130" s="376"/>
      <c r="BI130" s="376"/>
      <c r="BJ130" s="376"/>
      <c r="BK130" s="376"/>
      <c r="BL130" s="376"/>
      <c r="BM130" s="376" t="n">
        <v>25</v>
      </c>
      <c r="BN130" s="376"/>
      <c r="BO130" s="376"/>
      <c r="BP130" s="376"/>
      <c r="BQ130" s="376"/>
      <c r="BR130" s="376"/>
      <c r="BS130" s="376"/>
      <c r="BT130" s="377" t="n">
        <v>35</v>
      </c>
      <c r="BU130" s="377"/>
      <c r="BV130" s="377"/>
      <c r="BW130" s="377"/>
      <c r="BX130" s="377"/>
      <c r="BY130" s="377"/>
      <c r="BZ130" s="377"/>
      <c r="CA130" s="375"/>
      <c r="CB130" s="375"/>
      <c r="CC130" s="375"/>
      <c r="CD130" s="375"/>
      <c r="CE130" s="375"/>
      <c r="CF130" s="375"/>
      <c r="CG130" s="375"/>
      <c r="CH130" s="375"/>
      <c r="CI130" s="375"/>
      <c r="CJ130" s="375"/>
      <c r="CK130" s="375"/>
      <c r="CL130" s="375"/>
      <c r="CM130" s="375"/>
      <c r="CN130" s="375"/>
      <c r="CO130" s="375"/>
      <c r="CP130" s="375"/>
      <c r="CQ130" s="375"/>
      <c r="CR130" s="375"/>
      <c r="CS130" s="375"/>
      <c r="CT130" s="375"/>
      <c r="CU130" s="375"/>
      <c r="CV130" s="375"/>
      <c r="CW130" s="375"/>
      <c r="CX130" s="375"/>
      <c r="CY130" s="375"/>
      <c r="CZ130" s="375"/>
      <c r="DA130" s="375"/>
      <c r="DB130" s="375"/>
      <c r="DC130" s="375"/>
      <c r="DD130" s="375"/>
      <c r="DE130" s="375"/>
      <c r="DF130" s="375"/>
      <c r="DG130" s="375"/>
      <c r="DH130" s="375"/>
      <c r="DI130" s="375"/>
      <c r="DJ130" s="375"/>
      <c r="DK130" s="375"/>
      <c r="DL130" s="375"/>
      <c r="DM130" s="375"/>
      <c r="DN130" s="375"/>
      <c r="DO130" s="375"/>
      <c r="DP130" s="190"/>
      <c r="DQ130" s="190"/>
      <c r="DR130" s="190"/>
      <c r="DS130" s="190"/>
      <c r="DT130" s="190"/>
      <c r="DU130" s="190"/>
      <c r="DV130" s="190"/>
      <c r="DW130" s="190"/>
      <c r="DX130" s="190"/>
      <c r="DY130" s="190"/>
      <c r="DZ130" s="190"/>
      <c r="EA130" s="0"/>
    </row>
    <row r="131" customFormat="false" ht="26.25" hidden="false" customHeight="true" outlineLevel="0" collapsed="false">
      <c r="A131" s="378"/>
      <c r="B131" s="378"/>
      <c r="C131" s="378"/>
      <c r="D131" s="378"/>
      <c r="E131" s="378"/>
      <c r="F131" s="378"/>
      <c r="G131" s="378"/>
      <c r="H131" s="378"/>
      <c r="I131" s="378"/>
      <c r="J131" s="378"/>
      <c r="K131" s="378"/>
      <c r="L131" s="378"/>
      <c r="M131" s="378"/>
      <c r="N131" s="378"/>
      <c r="O131" s="378"/>
      <c r="P131" s="378"/>
      <c r="Q131" s="378"/>
      <c r="R131" s="378"/>
      <c r="S131" s="378"/>
      <c r="T131" s="378"/>
      <c r="U131" s="378"/>
      <c r="V131" s="378"/>
      <c r="W131" s="379" t="s">
        <v>388</v>
      </c>
      <c r="X131" s="379"/>
      <c r="Y131" s="379"/>
      <c r="Z131" s="379"/>
      <c r="AA131" s="335" t="n">
        <v>24637317</v>
      </c>
      <c r="AB131" s="335"/>
      <c r="AC131" s="335"/>
      <c r="AD131" s="335"/>
      <c r="AE131" s="335"/>
      <c r="AF131" s="336" t="n">
        <v>25985243</v>
      </c>
      <c r="AG131" s="336"/>
      <c r="AH131" s="336"/>
      <c r="AI131" s="336"/>
      <c r="AJ131" s="336"/>
      <c r="AK131" s="336" t="n">
        <v>26000846</v>
      </c>
      <c r="AL131" s="336"/>
      <c r="AM131" s="336"/>
      <c r="AN131" s="336"/>
      <c r="AO131" s="336"/>
      <c r="AP131" s="380"/>
      <c r="AQ131" s="380"/>
      <c r="AR131" s="380"/>
      <c r="AS131" s="380"/>
      <c r="AT131" s="380"/>
      <c r="AU131" s="190"/>
      <c r="AV131" s="190"/>
      <c r="AW131" s="190"/>
      <c r="AX131" s="381" t="s">
        <v>389</v>
      </c>
      <c r="AY131" s="381"/>
      <c r="AZ131" s="381"/>
      <c r="BA131" s="381"/>
      <c r="BB131" s="381"/>
      <c r="BC131" s="381"/>
      <c r="BD131" s="381"/>
      <c r="BE131" s="381"/>
      <c r="BF131" s="382" t="s">
        <v>47</v>
      </c>
      <c r="BG131" s="382"/>
      <c r="BH131" s="382"/>
      <c r="BI131" s="382"/>
      <c r="BJ131" s="382"/>
      <c r="BK131" s="382"/>
      <c r="BL131" s="382"/>
      <c r="BM131" s="382" t="n">
        <v>350</v>
      </c>
      <c r="BN131" s="382"/>
      <c r="BO131" s="382"/>
      <c r="BP131" s="382"/>
      <c r="BQ131" s="382"/>
      <c r="BR131" s="382"/>
      <c r="BS131" s="382"/>
      <c r="BT131" s="383"/>
      <c r="BU131" s="383"/>
      <c r="BV131" s="383"/>
      <c r="BW131" s="383"/>
      <c r="BX131" s="383"/>
      <c r="BY131" s="383"/>
      <c r="BZ131" s="383"/>
      <c r="CA131" s="375"/>
      <c r="CB131" s="375"/>
      <c r="CC131" s="375"/>
      <c r="CD131" s="375"/>
      <c r="CE131" s="375"/>
      <c r="CF131" s="375"/>
      <c r="CG131" s="375"/>
      <c r="CH131" s="375"/>
      <c r="CI131" s="375"/>
      <c r="CJ131" s="375"/>
      <c r="CK131" s="375"/>
      <c r="CL131" s="375"/>
      <c r="CM131" s="375"/>
      <c r="CN131" s="375"/>
      <c r="CO131" s="375"/>
      <c r="CP131" s="375"/>
      <c r="CQ131" s="375"/>
      <c r="CR131" s="375"/>
      <c r="CS131" s="375"/>
      <c r="CT131" s="375"/>
      <c r="CU131" s="375"/>
      <c r="CV131" s="375"/>
      <c r="CW131" s="375"/>
      <c r="CX131" s="375"/>
      <c r="CY131" s="375"/>
      <c r="CZ131" s="375"/>
      <c r="DA131" s="375"/>
      <c r="DB131" s="375"/>
      <c r="DC131" s="375"/>
      <c r="DD131" s="375"/>
      <c r="DE131" s="375"/>
      <c r="DF131" s="375"/>
      <c r="DG131" s="375"/>
      <c r="DH131" s="375"/>
      <c r="DI131" s="375"/>
      <c r="DJ131" s="375"/>
      <c r="DK131" s="375"/>
      <c r="DL131" s="375"/>
      <c r="DM131" s="375"/>
      <c r="DN131" s="375"/>
      <c r="DO131" s="375"/>
      <c r="DP131" s="190"/>
      <c r="DQ131" s="190"/>
      <c r="DR131" s="190"/>
      <c r="DS131" s="190"/>
      <c r="DT131" s="190"/>
      <c r="DU131" s="190"/>
      <c r="DV131" s="190"/>
      <c r="DW131" s="190"/>
      <c r="DX131" s="190"/>
      <c r="DY131" s="190"/>
      <c r="DZ131" s="190"/>
      <c r="EA131" s="0"/>
    </row>
    <row r="132" customFormat="false" ht="26.25" hidden="false" customHeight="true" outlineLevel="0" collapsed="false">
      <c r="A132" s="384" t="s">
        <v>390</v>
      </c>
      <c r="B132" s="384"/>
      <c r="C132" s="384"/>
      <c r="D132" s="384"/>
      <c r="E132" s="384"/>
      <c r="F132" s="384"/>
      <c r="G132" s="384"/>
      <c r="H132" s="384"/>
      <c r="I132" s="384"/>
      <c r="J132" s="384"/>
      <c r="K132" s="384"/>
      <c r="L132" s="384"/>
      <c r="M132" s="384"/>
      <c r="N132" s="384"/>
      <c r="O132" s="384"/>
      <c r="P132" s="384"/>
      <c r="Q132" s="384"/>
      <c r="R132" s="384"/>
      <c r="S132" s="384"/>
      <c r="T132" s="384"/>
      <c r="U132" s="384"/>
      <c r="V132" s="385" t="s">
        <v>391</v>
      </c>
      <c r="W132" s="385"/>
      <c r="X132" s="385"/>
      <c r="Y132" s="385"/>
      <c r="Z132" s="385"/>
      <c r="AA132" s="386" t="n">
        <v>6.820535694</v>
      </c>
      <c r="AB132" s="386"/>
      <c r="AC132" s="386"/>
      <c r="AD132" s="386"/>
      <c r="AE132" s="386"/>
      <c r="AF132" s="387" t="n">
        <v>5.550153985</v>
      </c>
      <c r="AG132" s="387"/>
      <c r="AH132" s="387"/>
      <c r="AI132" s="387"/>
      <c r="AJ132" s="387"/>
      <c r="AK132" s="387" t="n">
        <v>4.600900294</v>
      </c>
      <c r="AL132" s="387"/>
      <c r="AM132" s="387"/>
      <c r="AN132" s="387"/>
      <c r="AO132" s="387"/>
      <c r="AP132" s="388"/>
      <c r="AQ132" s="388"/>
      <c r="AR132" s="388"/>
      <c r="AS132" s="388"/>
      <c r="AT132" s="388"/>
      <c r="AU132" s="389"/>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2"/>
      <c r="BT132" s="190"/>
      <c r="BU132" s="190"/>
      <c r="BV132" s="190"/>
      <c r="BW132" s="190"/>
      <c r="BX132" s="190"/>
      <c r="BY132" s="190"/>
      <c r="BZ132" s="190"/>
      <c r="CA132" s="375"/>
      <c r="CB132" s="375"/>
      <c r="CC132" s="375"/>
      <c r="CD132" s="375"/>
      <c r="CE132" s="375"/>
      <c r="CF132" s="375"/>
      <c r="CG132" s="375"/>
      <c r="CH132" s="375"/>
      <c r="CI132" s="375"/>
      <c r="CJ132" s="375"/>
      <c r="CK132" s="375"/>
      <c r="CL132" s="375"/>
      <c r="CM132" s="375"/>
      <c r="CN132" s="375"/>
      <c r="CO132" s="375"/>
      <c r="CP132" s="375"/>
      <c r="CQ132" s="375"/>
      <c r="CR132" s="375"/>
      <c r="CS132" s="375"/>
      <c r="CT132" s="375"/>
      <c r="CU132" s="375"/>
      <c r="CV132" s="375"/>
      <c r="CW132" s="375"/>
      <c r="CX132" s="375"/>
      <c r="CY132" s="375"/>
      <c r="CZ132" s="375"/>
      <c r="DA132" s="375"/>
      <c r="DB132" s="375"/>
      <c r="DC132" s="375"/>
      <c r="DD132" s="375"/>
      <c r="DE132" s="375"/>
      <c r="DF132" s="375"/>
      <c r="DG132" s="375"/>
      <c r="DH132" s="375"/>
      <c r="DI132" s="375"/>
      <c r="DJ132" s="375"/>
      <c r="DK132" s="375"/>
      <c r="DL132" s="375"/>
      <c r="DM132" s="375"/>
      <c r="DN132" s="375"/>
      <c r="DO132" s="375"/>
      <c r="DP132" s="190"/>
      <c r="DQ132" s="190"/>
      <c r="DR132" s="190"/>
      <c r="DS132" s="190"/>
      <c r="DT132" s="190"/>
      <c r="DU132" s="190"/>
      <c r="DV132" s="190"/>
      <c r="DW132" s="190"/>
      <c r="DX132" s="190"/>
      <c r="DY132" s="190"/>
      <c r="DZ132" s="190"/>
      <c r="EA132" s="0"/>
    </row>
    <row r="133" customFormat="false" ht="26.25" hidden="false" customHeight="true" outlineLevel="0" collapsed="false">
      <c r="A133" s="384"/>
      <c r="B133" s="384"/>
      <c r="C133" s="384"/>
      <c r="D133" s="384"/>
      <c r="E133" s="384"/>
      <c r="F133" s="384"/>
      <c r="G133" s="384"/>
      <c r="H133" s="384"/>
      <c r="I133" s="384"/>
      <c r="J133" s="384"/>
      <c r="K133" s="384"/>
      <c r="L133" s="384"/>
      <c r="M133" s="384"/>
      <c r="N133" s="384"/>
      <c r="O133" s="384"/>
      <c r="P133" s="384"/>
      <c r="Q133" s="384"/>
      <c r="R133" s="384"/>
      <c r="S133" s="384"/>
      <c r="T133" s="384"/>
      <c r="U133" s="384"/>
      <c r="V133" s="390" t="s">
        <v>392</v>
      </c>
      <c r="W133" s="390"/>
      <c r="X133" s="390"/>
      <c r="Y133" s="390"/>
      <c r="Z133" s="390"/>
      <c r="AA133" s="348" t="n">
        <v>6.6</v>
      </c>
      <c r="AB133" s="348"/>
      <c r="AC133" s="348"/>
      <c r="AD133" s="348"/>
      <c r="AE133" s="348"/>
      <c r="AF133" s="348" t="n">
        <v>6.4</v>
      </c>
      <c r="AG133" s="348"/>
      <c r="AH133" s="348"/>
      <c r="AI133" s="348"/>
      <c r="AJ133" s="348"/>
      <c r="AK133" s="348" t="n">
        <v>5.6</v>
      </c>
      <c r="AL133" s="348"/>
      <c r="AM133" s="348"/>
      <c r="AN133" s="348"/>
      <c r="AO133" s="348"/>
      <c r="AP133" s="391"/>
      <c r="AQ133" s="391"/>
      <c r="AR133" s="391"/>
      <c r="AS133" s="391"/>
      <c r="AT133" s="391"/>
      <c r="AU133" s="190"/>
      <c r="AV133" s="190"/>
      <c r="AW133" s="190"/>
      <c r="AX133" s="190"/>
      <c r="AY133" s="190"/>
      <c r="AZ133" s="190"/>
      <c r="BA133" s="190"/>
      <c r="BB133" s="190"/>
      <c r="BC133" s="190"/>
      <c r="BD133" s="190"/>
      <c r="BE133" s="190"/>
      <c r="BF133" s="190"/>
      <c r="BG133" s="190"/>
      <c r="BH133" s="190"/>
      <c r="BI133" s="190"/>
      <c r="BJ133" s="190"/>
      <c r="BK133" s="190"/>
      <c r="BL133" s="190"/>
      <c r="BM133" s="190"/>
      <c r="BN133" s="375"/>
      <c r="BO133" s="375"/>
      <c r="BP133" s="375"/>
      <c r="BQ133" s="375"/>
      <c r="BR133" s="375"/>
      <c r="BS133" s="375"/>
      <c r="BT133" s="375"/>
      <c r="BU133" s="375"/>
      <c r="BV133" s="375"/>
      <c r="BW133" s="375"/>
      <c r="BX133" s="375"/>
      <c r="BY133" s="375"/>
      <c r="BZ133" s="375"/>
      <c r="CA133" s="375"/>
      <c r="CB133" s="375"/>
      <c r="CC133" s="375"/>
      <c r="CD133" s="375"/>
      <c r="CE133" s="375"/>
      <c r="CF133" s="375"/>
      <c r="CG133" s="375"/>
      <c r="CH133" s="375"/>
      <c r="CI133" s="375"/>
      <c r="CJ133" s="375"/>
      <c r="CK133" s="375"/>
      <c r="CL133" s="375"/>
      <c r="CM133" s="375"/>
      <c r="CN133" s="375"/>
      <c r="CO133" s="375"/>
      <c r="CP133" s="375"/>
      <c r="CQ133" s="375"/>
      <c r="CR133" s="375"/>
      <c r="CS133" s="375"/>
      <c r="CT133" s="375"/>
      <c r="CU133" s="375"/>
      <c r="CV133" s="375"/>
      <c r="CW133" s="375"/>
      <c r="CX133" s="375"/>
      <c r="CY133" s="375"/>
      <c r="CZ133" s="375"/>
      <c r="DA133" s="375"/>
      <c r="DB133" s="375"/>
      <c r="DC133" s="375"/>
      <c r="DD133" s="375"/>
      <c r="DE133" s="375"/>
      <c r="DF133" s="375"/>
      <c r="DG133" s="375"/>
      <c r="DH133" s="375"/>
      <c r="DI133" s="375"/>
      <c r="DJ133" s="375"/>
      <c r="DK133" s="375"/>
      <c r="DL133" s="375"/>
      <c r="DM133" s="375"/>
      <c r="DN133" s="375"/>
      <c r="DO133" s="375"/>
      <c r="DP133" s="190"/>
      <c r="DQ133" s="190"/>
      <c r="DR133" s="190"/>
      <c r="DS133" s="190"/>
      <c r="DT133" s="190"/>
      <c r="DU133" s="190"/>
      <c r="DV133" s="190"/>
      <c r="DW133" s="190"/>
      <c r="DX133" s="190"/>
      <c r="DY133" s="190"/>
      <c r="DZ133" s="190"/>
      <c r="EA133" s="0"/>
    </row>
    <row r="134" customFormat="false" ht="11.25" hidden="false" customHeight="true" outlineLevel="0" collapsed="false">
      <c r="A134" s="392"/>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190"/>
      <c r="AV134" s="190"/>
      <c r="AW134" s="190"/>
      <c r="AX134" s="190"/>
      <c r="AY134" s="190"/>
      <c r="AZ134" s="190"/>
      <c r="BA134" s="190"/>
      <c r="BB134" s="190"/>
      <c r="BC134" s="190"/>
      <c r="BD134" s="190"/>
      <c r="BE134" s="190"/>
      <c r="BF134" s="190"/>
      <c r="BG134" s="190"/>
      <c r="BH134" s="190"/>
      <c r="BI134" s="190"/>
      <c r="BJ134" s="190"/>
      <c r="BK134" s="190"/>
      <c r="BL134" s="190"/>
      <c r="BM134" s="190"/>
      <c r="BN134" s="375"/>
      <c r="BO134" s="375"/>
      <c r="BP134" s="375"/>
      <c r="BQ134" s="375"/>
      <c r="BR134" s="375"/>
      <c r="BS134" s="375"/>
      <c r="BT134" s="375"/>
      <c r="BU134" s="375"/>
      <c r="BV134" s="375"/>
      <c r="BW134" s="375"/>
      <c r="BX134" s="375"/>
      <c r="BY134" s="375"/>
      <c r="BZ134" s="375"/>
      <c r="CA134" s="375"/>
      <c r="CB134" s="375"/>
      <c r="CC134" s="375"/>
      <c r="CD134" s="375"/>
      <c r="CE134" s="375"/>
      <c r="CF134" s="375"/>
      <c r="CG134" s="375"/>
      <c r="CH134" s="375"/>
      <c r="CI134" s="375"/>
      <c r="CJ134" s="375"/>
      <c r="CK134" s="375"/>
      <c r="CL134" s="375"/>
      <c r="CM134" s="375"/>
      <c r="CN134" s="375"/>
      <c r="CO134" s="375"/>
      <c r="CP134" s="375"/>
      <c r="CQ134" s="375"/>
      <c r="CR134" s="375"/>
      <c r="CS134" s="375"/>
      <c r="CT134" s="375"/>
      <c r="CU134" s="375"/>
      <c r="CV134" s="375"/>
      <c r="CW134" s="375"/>
      <c r="CX134" s="375"/>
      <c r="CY134" s="375"/>
      <c r="CZ134" s="375"/>
      <c r="DA134" s="375"/>
      <c r="DB134" s="375"/>
      <c r="DC134" s="375"/>
      <c r="DD134" s="375"/>
      <c r="DE134" s="375"/>
      <c r="DF134" s="375"/>
      <c r="DG134" s="375"/>
      <c r="DH134" s="375"/>
      <c r="DI134" s="375"/>
      <c r="DJ134" s="375"/>
      <c r="DK134" s="375"/>
      <c r="DL134" s="375"/>
      <c r="DM134" s="375"/>
      <c r="DN134" s="375"/>
      <c r="DO134" s="375"/>
      <c r="DP134" s="190"/>
      <c r="DQ134" s="190"/>
      <c r="DR134" s="190"/>
      <c r="DS134" s="190"/>
      <c r="DT134" s="190"/>
      <c r="DU134" s="190"/>
      <c r="DV134" s="190"/>
      <c r="DW134" s="190"/>
      <c r="DX134" s="190"/>
      <c r="DY134" s="190"/>
      <c r="DZ134" s="190"/>
      <c r="EA134" s="185"/>
    </row>
    <row r="135" customFormat="false" ht="14.25" hidden="true" customHeight="false" outlineLevel="0" collapsed="false">
      <c r="AU135" s="392"/>
      <c r="AV135" s="392"/>
      <c r="AW135" s="392"/>
      <c r="AX135" s="392"/>
      <c r="AY135" s="392"/>
      <c r="AZ135" s="392"/>
      <c r="BA135" s="392"/>
      <c r="BB135" s="392"/>
      <c r="BC135" s="392"/>
      <c r="BD135" s="392"/>
      <c r="BE135" s="392"/>
      <c r="BF135" s="392"/>
      <c r="BG135" s="392"/>
      <c r="BH135" s="392"/>
      <c r="BI135" s="392"/>
      <c r="BJ135" s="392"/>
      <c r="BK135" s="392"/>
      <c r="BL135" s="392"/>
      <c r="BM135" s="392"/>
      <c r="BN135" s="392"/>
      <c r="BO135" s="392"/>
      <c r="BP135" s="392"/>
      <c r="BQ135" s="392"/>
      <c r="BR135" s="392"/>
      <c r="BS135" s="392"/>
      <c r="BT135" s="392"/>
      <c r="BU135" s="392"/>
      <c r="BV135" s="392"/>
      <c r="BW135" s="392"/>
      <c r="BX135" s="392"/>
      <c r="BY135" s="392"/>
      <c r="BZ135" s="392"/>
      <c r="CA135" s="392"/>
      <c r="CB135" s="392"/>
      <c r="CC135" s="392"/>
      <c r="CD135" s="392"/>
      <c r="CE135" s="392"/>
      <c r="CF135" s="392"/>
      <c r="CG135" s="392"/>
      <c r="CH135" s="392"/>
      <c r="CI135" s="392"/>
      <c r="CJ135" s="392"/>
      <c r="CK135" s="392"/>
      <c r="CL135" s="392"/>
      <c r="CM135" s="392"/>
      <c r="CN135" s="392"/>
      <c r="CO135" s="392"/>
      <c r="CP135" s="392"/>
      <c r="CQ135" s="392"/>
      <c r="CR135" s="392"/>
      <c r="CS135" s="392"/>
      <c r="CT135" s="392"/>
      <c r="CU135" s="392"/>
      <c r="CV135" s="392"/>
      <c r="CW135" s="392"/>
      <c r="CX135" s="392"/>
      <c r="CY135" s="392"/>
      <c r="CZ135" s="392"/>
      <c r="DA135" s="392"/>
      <c r="DB135" s="392"/>
      <c r="DC135" s="392"/>
      <c r="DD135" s="392"/>
      <c r="DE135" s="392"/>
      <c r="DF135" s="392"/>
      <c r="DG135" s="392"/>
      <c r="DH135" s="392"/>
      <c r="DI135" s="392"/>
      <c r="DJ135" s="392"/>
      <c r="DK135" s="392"/>
      <c r="DL135" s="392"/>
      <c r="DM135" s="392"/>
      <c r="DN135" s="392"/>
      <c r="DO135" s="392"/>
      <c r="DP135" s="392"/>
      <c r="DQ135" s="392"/>
      <c r="DR135" s="392"/>
      <c r="DS135" s="392"/>
      <c r="DT135" s="392"/>
      <c r="DU135" s="392"/>
      <c r="DV135" s="392"/>
      <c r="DW135" s="392"/>
      <c r="DX135" s="392"/>
      <c r="DY135" s="392"/>
      <c r="DZ135" s="392"/>
    </row>
  </sheetData>
  <sheetProtection sheet="true" objects="true" scenarios="true"/>
  <mergeCells count="2035">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8"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&amp;C&amp;P/&amp;N</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DP10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0" min="1" style="393" width="2.78542510121457"/>
    <col collapsed="false" hidden="true" max="1025" min="121" style="394" width="0"/>
  </cols>
  <sheetData>
    <row r="1" s="394" customFormat="true" ht="13.5" hidden="false" customHeight="false" outlineLevel="0" collapsed="false">
    </row>
    <row r="2" customFormat="false" ht="13.5" hidden="false" customHeight="false" outlineLevel="0" collapsed="false">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row>
    <row r="3" customFormat="false" ht="13.5" hidden="false" customHeight="false" outlineLevel="0" collapsed="false">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row>
    <row r="4" customFormat="false" ht="13.5" hidden="false" customHeight="false" outlineLevel="0" collapsed="false">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row>
    <row r="5" customFormat="false" ht="13.5" hidden="false" customHeight="false" outlineLevel="0" collapsed="false">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row>
    <row r="6" customFormat="false" ht="13.5" hidden="false" customHeight="false" outlineLevel="0" collapsed="false">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row>
    <row r="7" customFormat="false" ht="13.5" hidden="false" customHeight="false" outlineLevel="0" collapsed="false">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row>
    <row r="8" customFormat="false" ht="13.5" hidden="false" customHeight="false" outlineLevel="0" collapsed="false">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row>
    <row r="9" customFormat="false" ht="13.5" hidden="false" customHeight="false" outlineLevel="0" collapsed="false">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row>
    <row r="10" customFormat="false" ht="13.5" hidden="false" customHeight="false" outlineLevel="0" collapsed="false">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row>
    <row r="11" customFormat="false" ht="13.5" hidden="false" customHeight="false" outlineLevel="0" collapsed="false">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row>
    <row r="12" customFormat="false" ht="13.5" hidden="false" customHeight="false" outlineLevel="0" collapsed="false">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row>
    <row r="13" customFormat="false" ht="13.5" hidden="false" customHeight="false" outlineLevel="0" collapsed="false">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row>
    <row r="14" customFormat="false" ht="13.5" hidden="false" customHeight="false" outlineLevel="0" collapsed="false">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row>
    <row r="15" customFormat="false" ht="13.5" hidden="false" customHeight="false" outlineLevel="0" collapsed="false">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row>
    <row r="16" customFormat="false" ht="13.5" hidden="false" customHeight="false" outlineLevel="0" collapsed="false">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394"/>
    </row>
    <row r="17" customFormat="false" ht="13.5" hidden="false" customHeight="false" outlineLevel="0" collapsed="false">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394"/>
    </row>
    <row r="18" customFormat="false" ht="13.5" hidden="false" customHeight="false" outlineLevel="0" collapsed="false">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row>
    <row r="19" customFormat="false" ht="13.5" hidden="false" customHeight="false" outlineLevel="0" collapsed="false">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row>
    <row r="20" customFormat="false" ht="13.5" hidden="false" customHeight="false" outlineLevel="0" collapsed="false">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394"/>
      <c r="DP20" s="394"/>
    </row>
    <row r="21" customFormat="false" ht="13.5" hidden="false" customHeight="false" outlineLevel="0" collapsed="false">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394"/>
    </row>
    <row r="22" customFormat="false" ht="13.5" hidden="false" customHeight="false" outlineLevel="0" collapsed="false">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row>
    <row r="23" customFormat="false" ht="13.5" hidden="false" customHeight="false" outlineLevel="0" collapsed="false">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394"/>
      <c r="DP23" s="394"/>
    </row>
    <row r="24" customFormat="false" ht="13.5" hidden="false" customHeight="false" outlineLevel="0" collapsed="false">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394"/>
    </row>
    <row r="25" customFormat="false" ht="13.5" hidden="false" customHeight="false" outlineLevel="0" collapsed="false">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394"/>
    </row>
    <row r="26" customFormat="false" ht="13.5" hidden="false" customHeight="false" outlineLevel="0" collapsed="false">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394"/>
      <c r="DP26" s="394"/>
    </row>
    <row r="27" customFormat="false" ht="13.5" hidden="false" customHeight="false" outlineLevel="0" collapsed="false">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row>
    <row r="28" customFormat="false" ht="13.5" hidden="false" customHeight="false" outlineLevel="0" collapsed="false">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394"/>
      <c r="DP28" s="394"/>
    </row>
    <row r="29" customFormat="false" ht="13.5" hidden="false" customHeight="false" outlineLevel="0" collapsed="false">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394"/>
    </row>
    <row r="30" customFormat="false" ht="13.5" hidden="false" customHeight="false" outlineLevel="0" collapsed="false">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row>
    <row r="31" customFormat="false" ht="13.5" hidden="false" customHeight="false" outlineLevel="0" collapsed="false">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394"/>
      <c r="DP31" s="394"/>
    </row>
    <row r="32" customFormat="false" ht="13.5" hidden="false" customHeight="false" outlineLevel="0" collapsed="false">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row>
    <row r="33" customFormat="false" ht="13.5" hidden="false" customHeight="false" outlineLevel="0" collapsed="false">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394"/>
      <c r="DP33" s="394"/>
    </row>
    <row r="34" customFormat="false" ht="13.5" hidden="false" customHeight="false" outlineLevel="0" collapsed="false">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394"/>
      <c r="DN34" s="0"/>
      <c r="DO34" s="0"/>
      <c r="DP34" s="0"/>
    </row>
    <row r="35" s="394" customFormat="true" ht="13.5" hidden="false" customHeight="false" outlineLevel="0" collapsed="false">
      <c r="A35" s="393"/>
      <c r="B35" s="393"/>
      <c r="C35" s="393"/>
      <c r="D35" s="393"/>
      <c r="E35" s="393"/>
      <c r="F35" s="393"/>
      <c r="G35" s="393"/>
      <c r="H35" s="393"/>
      <c r="I35" s="393"/>
      <c r="J35" s="393"/>
      <c r="K35" s="393"/>
      <c r="L35" s="393"/>
      <c r="M35" s="393"/>
      <c r="N35" s="393"/>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W35" s="0"/>
      <c r="CX35" s="0"/>
      <c r="DB35" s="0"/>
      <c r="DC35" s="0"/>
      <c r="DG35" s="0"/>
      <c r="DH35" s="0"/>
      <c r="DL35" s="0"/>
    </row>
    <row r="36" customFormat="false" ht="13.5" hidden="false" customHeight="false" outlineLevel="0" collapsed="false">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row>
    <row r="37" customFormat="false" ht="13.5" hidden="false" customHeight="false" outlineLevel="0" collapsed="false">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394"/>
      <c r="CX37" s="0"/>
      <c r="CY37" s="0"/>
      <c r="CZ37" s="0"/>
      <c r="DA37" s="0"/>
      <c r="DB37" s="394"/>
      <c r="DC37" s="0"/>
      <c r="DD37" s="0"/>
      <c r="DE37" s="0"/>
      <c r="DF37" s="0"/>
      <c r="DG37" s="394"/>
      <c r="DH37" s="0"/>
      <c r="DI37" s="0"/>
      <c r="DJ37" s="0"/>
      <c r="DK37" s="0"/>
      <c r="DL37" s="394"/>
      <c r="DM37" s="0"/>
      <c r="DN37" s="0"/>
      <c r="DO37" s="0"/>
      <c r="DP37" s="394"/>
    </row>
    <row r="38" s="394" customFormat="true" ht="13.5" hidden="false" customHeight="false" outlineLevel="0" collapsed="false">
      <c r="A38" s="393"/>
      <c r="B38" s="393"/>
      <c r="C38" s="393"/>
      <c r="D38" s="393"/>
      <c r="E38" s="393"/>
      <c r="F38" s="393"/>
      <c r="G38" s="393"/>
      <c r="H38" s="393"/>
      <c r="I38" s="393"/>
      <c r="J38" s="393"/>
      <c r="K38" s="393"/>
      <c r="L38" s="393"/>
      <c r="M38" s="393"/>
      <c r="N38" s="393"/>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X38" s="0"/>
      <c r="DC38" s="0"/>
      <c r="DH38" s="0"/>
      <c r="DM38" s="0"/>
    </row>
    <row r="39" customFormat="false" ht="13.5" hidden="false" customHeight="false" outlineLevel="0" collapsed="false">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row>
    <row r="40" customFormat="false" ht="13.5" hidden="false" customHeight="false" outlineLevel="0" collapsed="false">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row>
    <row r="41" customFormat="false" ht="13.5" hidden="false" customHeight="false" outlineLevel="0" collapsed="false">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row>
    <row r="42" customFormat="false" ht="13.5" hidden="false" customHeight="false" outlineLevel="0" collapsed="false">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row>
    <row r="43" customFormat="false" ht="13.5" hidden="false" customHeight="false" outlineLevel="0" collapsed="false">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row>
    <row r="44" customFormat="false" ht="13.5" hidden="false" customHeight="false" outlineLevel="0" collapsed="false">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row>
    <row r="45" customFormat="false" ht="13.5" hidden="false" customHeight="false" outlineLevel="0" collapsed="false">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row>
    <row r="46" customFormat="false" ht="13.5" hidden="false" customHeight="false" outlineLevel="0" collapsed="false">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row>
    <row r="47" customFormat="false" ht="13.5" hidden="false" customHeight="false" outlineLevel="0" collapsed="false">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row>
    <row r="48" customFormat="false" ht="13.5" hidden="false" customHeight="false" outlineLevel="0" collapsed="false">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row>
    <row r="49" customFormat="false" ht="13.5" hidden="false" customHeight="false" outlineLevel="0" collapsed="false">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394"/>
      <c r="DO49" s="394"/>
      <c r="DP49" s="394"/>
    </row>
    <row r="50" customFormat="false" ht="13.5" hidden="false" customHeight="false" outlineLevel="0" collapsed="false">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row>
    <row r="51" customFormat="false" ht="13.5" hidden="false" customHeight="false" outlineLevel="0" collapsed="false">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row>
    <row r="52" customFormat="false" ht="13.5" hidden="false" customHeight="false" outlineLevel="0" collapsed="false">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row>
    <row r="53" customFormat="false" ht="13.5" hidden="false" customHeight="false" outlineLevel="0" collapsed="false">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row>
    <row r="54" customFormat="false" ht="13.5" hidden="false" customHeight="false" outlineLevel="0" collapsed="false">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row>
    <row r="55" customFormat="false" ht="13.5" hidden="false" customHeight="false" outlineLevel="0" collapsed="false">
      <c r="O55" s="0"/>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row>
    <row r="56" customFormat="false" ht="13.5" hidden="false" customHeight="false" outlineLevel="0" collapsed="false">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row>
    <row r="57" customFormat="false" ht="13.5" hidden="false" customHeight="false" outlineLevel="0" collapsed="false">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row>
    <row r="58" customFormat="false" ht="13.5" hidden="false" customHeight="false" outlineLevel="0" collapsed="false">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row>
    <row r="59" customFormat="false" ht="13.5" hidden="false" customHeight="false" outlineLevel="0" collapsed="false">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row>
    <row r="60" customFormat="false" ht="13.5" hidden="false" customHeight="false" outlineLevel="0" collapsed="false">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row>
    <row r="61" customFormat="false" ht="13.5" hidden="false" customHeight="false" outlineLevel="0" collapsed="false">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row>
    <row r="62" customFormat="false" ht="13.5" hidden="false" customHeight="false" outlineLevel="0" collapsed="false">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row>
    <row r="63" customFormat="false" ht="13.5" hidden="false" customHeight="false" outlineLevel="0" collapsed="false">
      <c r="O63" s="0"/>
      <c r="P63" s="0"/>
      <c r="Q63" s="0"/>
      <c r="R63" s="0"/>
      <c r="S63" s="0"/>
      <c r="T63" s="0"/>
      <c r="U63" s="0"/>
      <c r="V63" s="0"/>
      <c r="W63" s="394"/>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394"/>
      <c r="CT63" s="0"/>
      <c r="CU63" s="0"/>
      <c r="CV63" s="0"/>
      <c r="CW63" s="0"/>
      <c r="CX63" s="394"/>
      <c r="CY63" s="0"/>
      <c r="CZ63" s="0"/>
      <c r="DA63" s="0"/>
      <c r="DB63" s="0"/>
      <c r="DC63" s="394"/>
      <c r="DD63" s="0"/>
      <c r="DE63" s="0"/>
      <c r="DF63" s="0"/>
      <c r="DG63" s="0"/>
      <c r="DH63" s="394"/>
      <c r="DI63" s="0"/>
      <c r="DJ63" s="0"/>
      <c r="DK63" s="0"/>
      <c r="DL63" s="0"/>
      <c r="DM63" s="0"/>
      <c r="DN63" s="0"/>
      <c r="DO63" s="0"/>
      <c r="DP63" s="0"/>
    </row>
    <row r="64" customFormat="false" ht="13.5" hidden="false" customHeight="false" outlineLevel="0" collapsed="false">
      <c r="O64" s="0"/>
      <c r="P64" s="0"/>
      <c r="Q64" s="0"/>
      <c r="R64" s="0"/>
      <c r="S64" s="0"/>
      <c r="T64" s="0"/>
      <c r="U64" s="0"/>
      <c r="V64" s="394"/>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row>
    <row r="65" s="394" customFormat="true" ht="13.5" hidden="false" customHeight="false" outlineLevel="0" collapsed="false">
      <c r="A65" s="393"/>
      <c r="B65" s="393"/>
      <c r="C65" s="393"/>
      <c r="D65" s="393"/>
      <c r="E65" s="393"/>
      <c r="F65" s="393"/>
      <c r="G65" s="393"/>
      <c r="H65" s="393"/>
      <c r="I65" s="393"/>
      <c r="J65" s="393"/>
      <c r="K65" s="393"/>
      <c r="L65" s="393"/>
      <c r="M65" s="393"/>
      <c r="N65" s="393"/>
      <c r="O65" s="0"/>
      <c r="P65" s="0"/>
      <c r="Q65" s="0"/>
      <c r="R65" s="0"/>
      <c r="S65" s="0"/>
      <c r="T65" s="0"/>
      <c r="U65" s="0"/>
      <c r="V65" s="393"/>
      <c r="W65" s="393"/>
      <c r="Y65" s="0"/>
      <c r="CS65" s="0"/>
      <c r="CT65" s="0"/>
      <c r="CV65" s="0"/>
      <c r="CW65" s="0"/>
      <c r="CX65" s="0"/>
      <c r="CY65" s="0"/>
      <c r="DA65" s="0"/>
      <c r="DB65" s="0"/>
      <c r="DC65" s="0"/>
      <c r="DD65" s="0"/>
      <c r="DF65" s="0"/>
      <c r="DG65" s="0"/>
      <c r="DH65" s="0"/>
      <c r="DI65" s="0"/>
      <c r="DK65" s="0"/>
      <c r="DL65" s="0"/>
      <c r="DM65" s="0"/>
      <c r="DN65" s="0"/>
      <c r="DO65" s="0"/>
      <c r="DP65" s="0"/>
    </row>
    <row r="66" customFormat="false" ht="13.5" hidden="false" customHeight="false" outlineLevel="0" collapsed="false">
      <c r="O66" s="0"/>
      <c r="P66" s="0"/>
      <c r="Q66" s="394"/>
      <c r="R66" s="0"/>
      <c r="S66" s="394"/>
      <c r="T66" s="0"/>
      <c r="U66" s="394"/>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394"/>
      <c r="DN66" s="0"/>
      <c r="DO66" s="0"/>
      <c r="DP66" s="0"/>
    </row>
    <row r="67" s="394" customFormat="true" ht="13.5" hidden="false" customHeight="false" outlineLevel="0" collapsed="false">
      <c r="A67" s="393"/>
      <c r="B67" s="393"/>
      <c r="C67" s="393"/>
      <c r="D67" s="393"/>
      <c r="E67" s="393"/>
      <c r="F67" s="393"/>
      <c r="G67" s="393"/>
      <c r="H67" s="393"/>
      <c r="I67" s="393"/>
      <c r="J67" s="393"/>
      <c r="K67" s="393"/>
      <c r="L67" s="393"/>
      <c r="M67" s="393"/>
      <c r="N67" s="393"/>
      <c r="Q67" s="393"/>
      <c r="S67" s="393"/>
      <c r="U67" s="393"/>
      <c r="V67" s="393"/>
      <c r="W67" s="393"/>
      <c r="X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U67" s="0"/>
      <c r="CX67" s="0"/>
      <c r="CZ67" s="0"/>
      <c r="DC67" s="0"/>
      <c r="DE67" s="0"/>
      <c r="DH67" s="0"/>
      <c r="DJ67" s="0"/>
      <c r="DM67" s="0"/>
    </row>
    <row r="68" customFormat="false" ht="13.5" hidden="false" customHeight="false" outlineLevel="0" collapsed="false">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row>
    <row r="69" customFormat="false" ht="13.5" hidden="false" customHeight="false" outlineLevel="0" collapsed="false">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row>
    <row r="70" customFormat="false" ht="13.5" hidden="false" customHeight="false" outlineLevel="0" collapsed="false">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row>
    <row r="71" customFormat="false" ht="13.5" hidden="false" customHeight="false" outlineLevel="0" collapsed="false">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row>
    <row r="72" customFormat="false" ht="13.5" hidden="false" customHeight="false" outlineLevel="0" collapsed="false">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394"/>
    </row>
    <row r="73" customFormat="false" ht="13.5" hidden="false" customHeight="false" outlineLevel="0" collapsed="false">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394"/>
    </row>
    <row r="74" customFormat="false" ht="13.5" hidden="false" customHeight="false" outlineLevel="0" collapsed="false">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row>
    <row r="75" customFormat="false" ht="13.5" hidden="false" customHeight="false" outlineLevel="0" collapsed="false">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row>
    <row r="76" customFormat="false" ht="13.5" hidden="false" customHeight="false" outlineLevel="0" collapsed="false">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row>
    <row r="77" customFormat="false" ht="13.5" hidden="false" customHeight="false" outlineLevel="0" collapsed="false">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row>
    <row r="78" customFormat="false" ht="13.5" hidden="false" customHeight="false" outlineLevel="0" collapsed="false">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row>
    <row r="79" customFormat="false" ht="13.5" hidden="false" customHeight="false" outlineLevel="0" collapsed="false">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row>
    <row r="80" customFormat="false" ht="13.5" hidden="false" customHeight="false" outlineLevel="0" collapsed="false">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row>
    <row r="81" customFormat="false" ht="13.5" hidden="false" customHeight="false" outlineLevel="0" collapsed="false">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row>
    <row r="82" customFormat="false" ht="13.5" hidden="false" customHeight="false" outlineLevel="0" collapsed="false">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row>
    <row r="83" customFormat="false" ht="13.5" hidden="false" customHeight="false" outlineLevel="0" collapsed="false">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row>
    <row r="84" customFormat="false" ht="13.5" hidden="false" customHeight="false" outlineLevel="0" collapsed="false">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row>
    <row r="85" customFormat="false" ht="13.5" hidden="false" customHeight="false" outlineLevel="0" collapsed="false">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row>
    <row r="86" customFormat="false" ht="13.5" hidden="false" customHeight="false" outlineLevel="0" collapsed="false">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row>
    <row r="87" customFormat="false" ht="13.5" hidden="false" customHeight="false" outlineLevel="0" collapsed="false">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row>
    <row r="88" customFormat="false" ht="13.5" hidden="false" customHeight="false" outlineLevel="0" collapsed="false">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row>
    <row r="89" customFormat="false" ht="13.5" hidden="false" customHeight="false" outlineLevel="0" collapsed="false">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row>
    <row r="90" customFormat="false" ht="13.5" hidden="false" customHeight="false" outlineLevel="0" collapsed="false">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row>
    <row r="91" customFormat="false" ht="13.5" hidden="false" customHeight="false" outlineLevel="0" collapsed="false">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row>
    <row r="92" customFormat="false" ht="13.5" hidden="false" customHeight="false" outlineLevel="0" collapsed="false">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row>
    <row r="93" customFormat="false" ht="13.5" hidden="false" customHeight="false" outlineLevel="0" collapsed="false">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row>
    <row r="94" customFormat="false" ht="13.5" hidden="false" customHeight="false" outlineLevel="0" collapsed="false">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row>
    <row r="95" customFormat="false" ht="13.5" hidden="false" customHeight="false" outlineLevel="0" collapsed="false">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row>
    <row r="96" customFormat="false" ht="13.5" hidden="false" customHeight="false" outlineLevel="0" collapsed="false">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394"/>
      <c r="CT96" s="0"/>
      <c r="CU96" s="0"/>
      <c r="CV96" s="0"/>
      <c r="CW96" s="0"/>
      <c r="CX96" s="394"/>
      <c r="CY96" s="0"/>
      <c r="CZ96" s="0"/>
      <c r="DA96" s="0"/>
      <c r="DB96" s="0"/>
      <c r="DC96" s="394"/>
      <c r="DD96" s="0"/>
      <c r="DE96" s="0"/>
      <c r="DF96" s="0"/>
      <c r="DG96" s="0"/>
      <c r="DH96" s="394"/>
      <c r="DI96" s="0"/>
      <c r="DJ96" s="0"/>
      <c r="DK96" s="0"/>
      <c r="DL96" s="0"/>
      <c r="DM96" s="0"/>
      <c r="DN96" s="0"/>
      <c r="DO96" s="0"/>
      <c r="DP96" s="0"/>
    </row>
    <row r="97" customFormat="false" ht="13.5" hidden="false" customHeight="false" outlineLevel="0" collapsed="false">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394"/>
      <c r="CT97" s="0"/>
      <c r="CU97" s="0"/>
      <c r="CV97" s="0"/>
      <c r="CW97" s="0"/>
      <c r="CX97" s="394"/>
      <c r="CY97" s="0"/>
      <c r="CZ97" s="0"/>
      <c r="DA97" s="0"/>
      <c r="DB97" s="0"/>
      <c r="DC97" s="394"/>
      <c r="DD97" s="0"/>
      <c r="DE97" s="0"/>
      <c r="DF97" s="0"/>
      <c r="DG97" s="0"/>
      <c r="DH97" s="394"/>
      <c r="DI97" s="0"/>
      <c r="DJ97" s="0"/>
      <c r="DK97" s="0"/>
      <c r="DL97" s="0"/>
      <c r="DM97" s="0"/>
      <c r="DN97" s="0"/>
      <c r="DO97" s="0"/>
      <c r="DP97" s="393" t="s">
        <v>393</v>
      </c>
    </row>
    <row r="101" customFormat="false" ht="12" hidden="true" customHeight="true" outlineLevel="0" collapsed="false">
    </row>
    <row r="102" customFormat="false" ht="1.5" hidden="true" customHeight="true" outlineLevel="0" collapsed="false">
    </row>
    <row r="103" customFormat="false" ht="13.5" hidden="true" customHeight="false" outlineLevel="0" collapsed="false">
    </row>
    <row r="105" customFormat="false" ht="12.75" hidden="true" customHeight="true" outlineLevel="0" collapsed="false">
    </row>
  </sheetData>
  <sheetProtection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 / &amp;N</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DL5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16" min="1" style="393" width="2.67611336032389"/>
    <col collapsed="false" hidden="true" max="1025" min="117" style="394" width="0"/>
  </cols>
  <sheetData>
    <row r="1" s="394" customFormat="true" ht="13.5" hidden="false" customHeight="false" outlineLevel="0" collapsed="false">
      <c r="A1" s="393"/>
    </row>
    <row r="2" customFormat="false" ht="13.5" hidden="false" customHeight="false" outlineLevel="0" collapsed="false">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row>
    <row r="3" customFormat="false" ht="13.5" hidden="false" customHeight="false" outlineLevel="0" collapsed="false">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row>
    <row r="4" s="394" customFormat="true" ht="13.5" hidden="false" customHeight="false" outlineLevel="0" collapsed="false">
      <c r="A4" s="393"/>
      <c r="B4" s="393"/>
      <c r="C4" s="393"/>
      <c r="D4" s="393"/>
      <c r="E4" s="393"/>
      <c r="F4" s="393"/>
      <c r="G4" s="393"/>
      <c r="H4" s="393"/>
      <c r="I4" s="0"/>
      <c r="J4" s="0"/>
      <c r="K4" s="0"/>
      <c r="L4" s="0"/>
      <c r="M4" s="0"/>
      <c r="N4" s="0"/>
      <c r="O4" s="0"/>
      <c r="P4" s="0"/>
      <c r="Q4" s="0"/>
    </row>
    <row r="5" s="394" customFormat="true" ht="13.5" hidden="false" customHeight="false" outlineLevel="0" collapsed="false">
      <c r="A5" s="393"/>
      <c r="B5" s="393"/>
      <c r="C5" s="393"/>
      <c r="D5" s="393"/>
      <c r="E5" s="393"/>
      <c r="F5" s="393"/>
      <c r="G5" s="393"/>
      <c r="H5" s="393"/>
      <c r="I5" s="0"/>
      <c r="J5" s="0"/>
      <c r="K5" s="0"/>
      <c r="L5" s="0"/>
      <c r="M5" s="0"/>
      <c r="N5" s="0"/>
      <c r="O5" s="0"/>
      <c r="P5" s="0"/>
      <c r="Q5" s="0"/>
    </row>
    <row r="6" customFormat="false" ht="13.5" hidden="false" customHeight="false" outlineLevel="0" collapsed="false">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row>
    <row r="7" customFormat="false" ht="13.5" hidden="false" customHeight="false" outlineLevel="0" collapsed="false">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row>
    <row r="8" customFormat="false" ht="13.5" hidden="false" customHeight="false" outlineLevel="0" collapsed="false">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row>
    <row r="9" customFormat="false" ht="13.5" hidden="false" customHeight="false" outlineLevel="0" collapsed="false">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row>
    <row r="10" customFormat="false" ht="13.5" hidden="false" customHeight="false" outlineLevel="0" collapsed="false">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row>
    <row r="11" customFormat="false" ht="13.5" hidden="false" customHeight="false" outlineLevel="0" collapsed="false">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row>
    <row r="12" customFormat="false" ht="13.5" hidden="false" customHeight="false" outlineLevel="0" collapsed="false">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row>
    <row r="13" customFormat="false" ht="13.5" hidden="false" customHeight="false" outlineLevel="0" collapsed="false">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row>
    <row r="14" customFormat="false" ht="13.5" hidden="false" customHeight="false" outlineLevel="0" collapsed="false">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row>
    <row r="15" customFormat="false" ht="13.5" hidden="false" customHeight="false" outlineLevel="0" collapsed="false">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row>
    <row r="16" customFormat="false" ht="13.5" hidden="false" customHeight="false" outlineLevel="0" collapsed="false">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row>
    <row r="17" customFormat="false" ht="13.5" hidden="false" customHeight="false" outlineLevel="0" collapsed="false">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row>
    <row r="18" s="394" customFormat="true" ht="13.5" hidden="false" customHeight="false" outlineLevel="0" collapsed="false">
      <c r="A18" s="393"/>
      <c r="B18" s="393"/>
      <c r="C18" s="393"/>
      <c r="D18" s="393"/>
      <c r="E18" s="393"/>
      <c r="F18" s="393"/>
      <c r="G18" s="393"/>
      <c r="H18" s="393"/>
    </row>
    <row r="19" customFormat="false" ht="13.5" hidden="false" customHeight="false" outlineLevel="0" collapsed="false">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row>
    <row r="20" customFormat="false" ht="13.5" hidden="false" customHeight="false" outlineLevel="0" collapsed="false">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row>
    <row r="21" customFormat="false" ht="13.5" hidden="false" customHeight="false" outlineLevel="0" collapsed="false">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394"/>
    </row>
    <row r="22" customFormat="false" ht="13.5" hidden="false" customHeight="false" outlineLevel="0" collapsed="false">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394"/>
      <c r="DJ22" s="394"/>
      <c r="DK22" s="394"/>
      <c r="DL22" s="394"/>
    </row>
    <row r="23" customFormat="false" ht="13.5" hidden="false" customHeight="false" outlineLevel="0" collapsed="false">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394"/>
      <c r="CZ23" s="394"/>
      <c r="DA23" s="394"/>
      <c r="DB23" s="394"/>
      <c r="DC23" s="394"/>
      <c r="DD23" s="394"/>
      <c r="DE23" s="394"/>
      <c r="DF23" s="394"/>
      <c r="DG23" s="394"/>
      <c r="DH23" s="394"/>
      <c r="DI23" s="394"/>
      <c r="DJ23" s="394"/>
      <c r="DK23" s="394"/>
      <c r="DL23" s="394"/>
    </row>
    <row r="24" customFormat="false" ht="13.5" hidden="false" customHeight="false" outlineLevel="0" collapsed="false">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row>
    <row r="25" customFormat="false" ht="13.5" hidden="false" customHeight="false" outlineLevel="0" collapsed="false">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row>
    <row r="26" customFormat="false" ht="13.5" hidden="false" customHeight="false" outlineLevel="0" collapsed="false">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row>
    <row r="27" customFormat="false" ht="13.5" hidden="false" customHeight="false" outlineLevel="0" collapsed="false">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row>
    <row r="28" customFormat="false" ht="13.5" hidden="false" customHeight="false" outlineLevel="0" collapsed="false">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row>
    <row r="29" customFormat="false" ht="13.5" hidden="false" customHeight="false" outlineLevel="0" collapsed="false">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row>
    <row r="30" customFormat="false" ht="13.5" hidden="false" customHeight="false" outlineLevel="0" collapsed="false">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row>
    <row r="31" customFormat="false" ht="13.5" hidden="false" customHeight="false" outlineLevel="0" collapsed="false">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row>
    <row r="32" customFormat="false" ht="13.5" hidden="false" customHeight="false" outlineLevel="0" collapsed="false">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row>
    <row r="33" customFormat="false" ht="13.5" hidden="false" customHeight="false" outlineLevel="0" collapsed="false">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row>
    <row r="34" customFormat="false" ht="13.5" hidden="false" customHeight="false" outlineLevel="0" collapsed="false">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row>
    <row r="35" customFormat="false" ht="13.5" hidden="false" customHeight="false" outlineLevel="0" collapsed="false">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394"/>
      <c r="DA35" s="394"/>
      <c r="DB35" s="394"/>
      <c r="DC35" s="394"/>
      <c r="DD35" s="394"/>
      <c r="DE35" s="394"/>
      <c r="DF35" s="394"/>
      <c r="DG35" s="394"/>
      <c r="DH35" s="394"/>
      <c r="DI35" s="394"/>
      <c r="DJ35" s="394"/>
      <c r="DK35" s="394"/>
      <c r="DL35" s="394"/>
    </row>
    <row r="36" customFormat="false" ht="13.5" hidden="false" customHeight="false" outlineLevel="0" collapsed="false">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row>
    <row r="37" customFormat="false" ht="13.5" hidden="false" customHeight="false" outlineLevel="0" collapsed="false">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394"/>
    </row>
    <row r="38" customFormat="false" ht="13.5" hidden="false" customHeight="false" outlineLevel="0" collapsed="false">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394"/>
      <c r="DJ38" s="394"/>
      <c r="DK38" s="394"/>
      <c r="DL38" s="394"/>
    </row>
    <row r="39" customFormat="false" ht="13.5" hidden="false" customHeight="false" outlineLevel="0" collapsed="false">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row>
    <row r="40" customFormat="false" ht="13.5" hidden="false" customHeight="false" outlineLevel="0" collapsed="false">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row>
    <row r="41" customFormat="false" ht="13.5" hidden="false" customHeight="false" outlineLevel="0" collapsed="false">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row>
    <row r="42" customFormat="false" ht="13.5" hidden="false" customHeight="false" outlineLevel="0" collapsed="false">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row>
    <row r="43" s="394" customFormat="true" ht="13.5" hidden="false" customHeight="false" outlineLevel="0" collapsed="false">
      <c r="A43" s="393"/>
      <c r="B43" s="393"/>
      <c r="C43" s="393"/>
      <c r="D43" s="393"/>
      <c r="E43" s="393"/>
      <c r="F43" s="393"/>
      <c r="G43" s="393"/>
      <c r="H43" s="393"/>
      <c r="I43" s="393"/>
      <c r="J43" s="393"/>
      <c r="K43" s="393"/>
      <c r="L43" s="393"/>
      <c r="M43" s="393"/>
      <c r="N43" s="393"/>
    </row>
    <row r="44" customFormat="false" ht="13.5" hidden="false" customHeight="false" outlineLevel="0" collapsed="false">
      <c r="CZ44" s="0"/>
      <c r="DA44" s="0"/>
      <c r="DB44" s="0"/>
      <c r="DC44" s="0"/>
      <c r="DD44" s="0"/>
      <c r="DE44" s="0"/>
      <c r="DF44" s="0"/>
      <c r="DG44" s="0"/>
      <c r="DH44" s="0"/>
      <c r="DI44" s="0"/>
      <c r="DJ44" s="0"/>
      <c r="DK44" s="0"/>
      <c r="DL44" s="394"/>
    </row>
    <row r="45" customFormat="false" ht="13.5" hidden="false" customHeight="false" outlineLevel="0" collapsed="false">
      <c r="CZ45" s="0"/>
      <c r="DA45" s="0"/>
      <c r="DB45" s="0"/>
      <c r="DC45" s="0"/>
      <c r="DD45" s="0"/>
      <c r="DE45" s="0"/>
      <c r="DF45" s="0"/>
      <c r="DG45" s="0"/>
      <c r="DH45" s="0"/>
      <c r="DI45" s="0"/>
      <c r="DJ45" s="0"/>
      <c r="DK45" s="0"/>
      <c r="DL45" s="0"/>
    </row>
    <row r="46" customFormat="false" ht="13.5" hidden="false" customHeight="false" outlineLevel="0" collapsed="false">
      <c r="CZ46" s="0"/>
      <c r="DA46" s="394"/>
      <c r="DB46" s="394"/>
      <c r="DC46" s="394"/>
      <c r="DD46" s="394"/>
      <c r="DE46" s="394"/>
      <c r="DF46" s="394"/>
      <c r="DG46" s="394"/>
      <c r="DH46" s="394"/>
      <c r="DI46" s="394"/>
      <c r="DJ46" s="394"/>
      <c r="DK46" s="394"/>
      <c r="DL46" s="394"/>
    </row>
    <row r="47" customFormat="false" ht="13.5" hidden="false" customHeight="false" outlineLevel="0" collapsed="false">
      <c r="CZ47" s="0"/>
      <c r="DA47" s="0"/>
      <c r="DB47" s="0"/>
      <c r="DC47" s="0"/>
      <c r="DD47" s="0"/>
      <c r="DE47" s="0"/>
      <c r="DF47" s="0"/>
      <c r="DG47" s="0"/>
      <c r="DH47" s="0"/>
      <c r="DI47" s="0"/>
      <c r="DJ47" s="0"/>
      <c r="DK47" s="0"/>
      <c r="DL47" s="0"/>
    </row>
    <row r="48" customFormat="false" ht="13.5" hidden="false" customHeight="false" outlineLevel="0" collapsed="false">
      <c r="CZ48" s="0"/>
      <c r="DA48" s="0"/>
      <c r="DB48" s="0"/>
      <c r="DC48" s="0"/>
      <c r="DD48" s="0"/>
      <c r="DE48" s="0"/>
      <c r="DF48" s="0"/>
      <c r="DG48" s="0"/>
      <c r="DH48" s="0"/>
      <c r="DI48" s="0"/>
      <c r="DJ48" s="0"/>
      <c r="DK48" s="0"/>
      <c r="DL48" s="0"/>
    </row>
    <row r="49" customFormat="false" ht="13.5" hidden="false" customHeight="false" outlineLevel="0" collapsed="false">
      <c r="CZ49" s="0"/>
      <c r="DA49" s="0"/>
      <c r="DB49" s="0"/>
      <c r="DC49" s="0"/>
      <c r="DD49" s="0"/>
      <c r="DE49" s="0"/>
      <c r="DF49" s="0"/>
      <c r="DG49" s="0"/>
      <c r="DH49" s="0"/>
      <c r="DI49" s="0"/>
      <c r="DJ49" s="0"/>
      <c r="DK49" s="0"/>
      <c r="DL49" s="0"/>
    </row>
    <row r="50" customFormat="false" ht="13.5" hidden="false" customHeight="false" outlineLevel="0" collapsed="false">
      <c r="CZ50" s="394"/>
      <c r="DA50" s="394"/>
      <c r="DB50" s="394"/>
      <c r="DC50" s="394"/>
      <c r="DD50" s="394"/>
      <c r="DE50" s="394"/>
      <c r="DF50" s="394"/>
      <c r="DG50" s="394"/>
      <c r="DH50" s="394"/>
      <c r="DI50" s="394"/>
      <c r="DJ50" s="394"/>
      <c r="DK50" s="394"/>
      <c r="DL50" s="394"/>
    </row>
    <row r="51" customFormat="false" ht="13.5" hidden="false" customHeight="false" outlineLevel="0" collapsed="false">
      <c r="DC51" s="0"/>
      <c r="DD51" s="0"/>
      <c r="DE51" s="0"/>
      <c r="DF51" s="0"/>
      <c r="DG51" s="0"/>
      <c r="DH51" s="0"/>
      <c r="DI51" s="0"/>
      <c r="DJ51" s="0"/>
      <c r="DK51" s="0"/>
      <c r="DL51" s="0"/>
    </row>
    <row r="52" customFormat="false" ht="13.5" hidden="false" customHeight="false" outlineLevel="0" collapsed="false">
      <c r="DC52" s="0"/>
      <c r="DD52" s="0"/>
      <c r="DE52" s="0"/>
      <c r="DF52" s="0"/>
      <c r="DG52" s="0"/>
      <c r="DH52" s="0"/>
      <c r="DI52" s="0"/>
      <c r="DJ52" s="0"/>
      <c r="DK52" s="0"/>
      <c r="DL52" s="0"/>
    </row>
    <row r="53" customFormat="false" ht="13.5" hidden="false" customHeight="false" outlineLevel="0" collapsed="false">
      <c r="DC53" s="0"/>
      <c r="DD53" s="0"/>
      <c r="DE53" s="0"/>
      <c r="DF53" s="0"/>
      <c r="DG53" s="0"/>
      <c r="DH53" s="0"/>
      <c r="DI53" s="0"/>
      <c r="DJ53" s="0"/>
      <c r="DK53" s="0"/>
      <c r="DL53" s="394"/>
    </row>
  </sheetData>
  <sheetProtection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1:6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36" min="1" style="395" width="2.46558704453441"/>
    <col collapsed="false" hidden="false" max="44" min="37" style="395" width="17.1376518218624"/>
    <col collapsed="false" hidden="false" max="45" min="45" style="396" width="6.10526315789474"/>
    <col collapsed="false" hidden="false" max="46" min="46" style="397" width="3"/>
    <col collapsed="false" hidden="true" max="1025" min="47" style="395" width="0"/>
  </cols>
  <sheetData>
    <row r="1" customFormat="false" ht="13.5"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398"/>
      <c r="AT1" s="398"/>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398"/>
      <c r="AT2" s="398"/>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5" hidden="false" customHeight="fals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398"/>
      <c r="AT3" s="398"/>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5" hidden="false" customHeight="fals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398"/>
      <c r="AT4" s="398"/>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7.25" hidden="false" customHeight="false" outlineLevel="0" collapsed="false">
      <c r="A5" s="399" t="s">
        <v>394</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1"/>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5" hidden="false" customHeight="false" outlineLevel="0" collapsed="false">
      <c r="A6" s="397"/>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402" t="s">
        <v>395</v>
      </c>
      <c r="AL6" s="402"/>
      <c r="AM6" s="402"/>
      <c r="AN6" s="402"/>
      <c r="AO6" s="398"/>
      <c r="AP6" s="398"/>
      <c r="AQ6" s="398"/>
      <c r="AR6" s="398"/>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5" hidden="false" customHeight="true" outlineLevel="0" collapsed="false">
      <c r="A7" s="397"/>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403"/>
      <c r="AL7" s="404"/>
      <c r="AM7" s="404"/>
      <c r="AN7" s="405"/>
      <c r="AO7" s="406" t="s">
        <v>396</v>
      </c>
      <c r="AP7" s="407"/>
      <c r="AQ7" s="408" t="s">
        <v>397</v>
      </c>
      <c r="AR7" s="409"/>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5" hidden="false" customHeight="false" outlineLevel="0" collapsed="false">
      <c r="A8" s="397"/>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410"/>
      <c r="AL8" s="411"/>
      <c r="AM8" s="411"/>
      <c r="AN8" s="412"/>
      <c r="AO8" s="406"/>
      <c r="AP8" s="413" t="s">
        <v>398</v>
      </c>
      <c r="AQ8" s="414" t="s">
        <v>399</v>
      </c>
      <c r="AR8" s="415" t="s">
        <v>400</v>
      </c>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5" hidden="false" customHeight="true" outlineLevel="0" collapsed="false">
      <c r="A9" s="397"/>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416" t="s">
        <v>401</v>
      </c>
      <c r="AL9" s="416"/>
      <c r="AM9" s="416"/>
      <c r="AN9" s="416"/>
      <c r="AO9" s="417" t="n">
        <v>7798251</v>
      </c>
      <c r="AP9" s="417" t="n">
        <v>56372</v>
      </c>
      <c r="AQ9" s="418" t="n">
        <v>62374</v>
      </c>
      <c r="AR9" s="419" t="n">
        <v>-9.6</v>
      </c>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5" hidden="false" customHeight="true" outlineLevel="0" collapsed="false">
      <c r="A10" s="397"/>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416" t="s">
        <v>402</v>
      </c>
      <c r="AL10" s="416"/>
      <c r="AM10" s="416"/>
      <c r="AN10" s="416"/>
      <c r="AO10" s="420" t="n">
        <v>1132487</v>
      </c>
      <c r="AP10" s="420" t="n">
        <v>8186</v>
      </c>
      <c r="AQ10" s="421" t="n">
        <v>4230</v>
      </c>
      <c r="AR10" s="422" t="n">
        <v>93.5</v>
      </c>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5" hidden="false" customHeight="true" outlineLevel="0" collapsed="false">
      <c r="A11" s="397"/>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416" t="s">
        <v>403</v>
      </c>
      <c r="AL11" s="416"/>
      <c r="AM11" s="416"/>
      <c r="AN11" s="416"/>
      <c r="AO11" s="420" t="n">
        <v>378</v>
      </c>
      <c r="AP11" s="420" t="n">
        <v>3</v>
      </c>
      <c r="AQ11" s="421" t="n">
        <v>601</v>
      </c>
      <c r="AR11" s="422" t="n">
        <v>-99.5</v>
      </c>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5" hidden="false" customHeight="true" outlineLevel="0" collapsed="false">
      <c r="A12" s="397"/>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416" t="s">
        <v>404</v>
      </c>
      <c r="AL12" s="416"/>
      <c r="AM12" s="416"/>
      <c r="AN12" s="416"/>
      <c r="AO12" s="420" t="n">
        <v>17570</v>
      </c>
      <c r="AP12" s="420" t="n">
        <v>127</v>
      </c>
      <c r="AQ12" s="421" t="n">
        <v>13</v>
      </c>
      <c r="AR12" s="422" t="n">
        <v>876.9</v>
      </c>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5" hidden="false" customHeight="true" outlineLevel="0" collapsed="false">
      <c r="A13" s="397"/>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416" t="s">
        <v>405</v>
      </c>
      <c r="AL13" s="416"/>
      <c r="AM13" s="416"/>
      <c r="AN13" s="416"/>
      <c r="AO13" s="420" t="n">
        <v>223949</v>
      </c>
      <c r="AP13" s="420" t="n">
        <v>1619</v>
      </c>
      <c r="AQ13" s="421" t="n">
        <v>2559</v>
      </c>
      <c r="AR13" s="422" t="n">
        <v>-36.7</v>
      </c>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5" hidden="false" customHeight="true" outlineLevel="0" collapsed="false">
      <c r="A14" s="397"/>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416" t="s">
        <v>406</v>
      </c>
      <c r="AL14" s="416"/>
      <c r="AM14" s="416"/>
      <c r="AN14" s="416"/>
      <c r="AO14" s="420" t="n">
        <v>407477</v>
      </c>
      <c r="AP14" s="420" t="n">
        <v>2946</v>
      </c>
      <c r="AQ14" s="421" t="n">
        <v>1133</v>
      </c>
      <c r="AR14" s="422" t="n">
        <v>160</v>
      </c>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5" hidden="false" customHeight="true" outlineLevel="0" collapsed="false">
      <c r="A15" s="397"/>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423" t="s">
        <v>407</v>
      </c>
      <c r="AL15" s="423"/>
      <c r="AM15" s="423"/>
      <c r="AN15" s="423"/>
      <c r="AO15" s="420" t="n">
        <v>-307403</v>
      </c>
      <c r="AP15" s="420" t="n">
        <v>-2222</v>
      </c>
      <c r="AQ15" s="421" t="n">
        <v>-4006</v>
      </c>
      <c r="AR15" s="422" t="n">
        <v>-44.5</v>
      </c>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5" hidden="false" customHeight="false" outlineLevel="0" collapsed="false">
      <c r="A16" s="397"/>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423" t="s">
        <v>103</v>
      </c>
      <c r="AL16" s="423"/>
      <c r="AM16" s="423"/>
      <c r="AN16" s="423"/>
      <c r="AO16" s="420" t="n">
        <v>9272709</v>
      </c>
      <c r="AP16" s="420" t="n">
        <v>67030</v>
      </c>
      <c r="AQ16" s="421" t="n">
        <v>66904</v>
      </c>
      <c r="AR16" s="422" t="n">
        <v>0.2</v>
      </c>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5" hidden="false" customHeight="false" outlineLevel="0" collapsed="false">
      <c r="A17" s="397"/>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424"/>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5" hidden="false" customHeight="false" outlineLevel="0" collapsed="false">
      <c r="A18" s="397"/>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425"/>
      <c r="AR18" s="425"/>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5" hidden="false" customHeight="false" outlineLevel="0" collapsed="false">
      <c r="A19" s="397"/>
      <c r="B19" s="398"/>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426" t="s">
        <v>408</v>
      </c>
      <c r="AL19" s="398"/>
      <c r="AM19" s="398"/>
      <c r="AN19" s="398"/>
      <c r="AO19" s="398"/>
      <c r="AP19" s="398"/>
      <c r="AQ19" s="398"/>
      <c r="AR19" s="398"/>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5" hidden="false" customHeight="false" outlineLevel="0" collapsed="false">
      <c r="A20" s="397"/>
      <c r="B20" s="398"/>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427"/>
      <c r="AL20" s="428"/>
      <c r="AM20" s="428"/>
      <c r="AN20" s="429"/>
      <c r="AO20" s="430" t="s">
        <v>409</v>
      </c>
      <c r="AP20" s="431" t="s">
        <v>410</v>
      </c>
      <c r="AQ20" s="432" t="s">
        <v>411</v>
      </c>
      <c r="AR20" s="433"/>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440" customFormat="true" ht="13.5" hidden="false" customHeight="false" outlineLevel="0" collapsed="false">
      <c r="A21" s="434"/>
      <c r="B21" s="402"/>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35" t="s">
        <v>412</v>
      </c>
      <c r="AL21" s="435"/>
      <c r="AM21" s="435"/>
      <c r="AN21" s="435"/>
      <c r="AO21" s="436" t="n">
        <v>5.39</v>
      </c>
      <c r="AP21" s="437" t="n">
        <v>6.16</v>
      </c>
      <c r="AQ21" s="438" t="n">
        <v>-0.77</v>
      </c>
      <c r="AR21" s="402"/>
      <c r="AS21" s="439"/>
      <c r="AT21" s="434"/>
    </row>
    <row r="22" customFormat="false" ht="13.5" hidden="false" customHeight="false" outlineLevel="0" collapsed="false">
      <c r="A22" s="434"/>
      <c r="B22" s="402"/>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35" t="s">
        <v>105</v>
      </c>
      <c r="AL22" s="435"/>
      <c r="AM22" s="435"/>
      <c r="AN22" s="435"/>
      <c r="AO22" s="441" t="n">
        <v>101.1</v>
      </c>
      <c r="AP22" s="442" t="n">
        <v>98.9</v>
      </c>
      <c r="AQ22" s="443" t="n">
        <v>2.2</v>
      </c>
      <c r="AR22" s="425"/>
      <c r="AS22" s="439"/>
      <c r="AT22" s="434"/>
    </row>
    <row r="23" customFormat="false" ht="13.5" hidden="false" customHeight="false" outlineLevel="0" collapsed="false">
      <c r="A23" s="434"/>
      <c r="B23" s="402"/>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25"/>
      <c r="AQ23" s="425"/>
      <c r="AR23" s="425"/>
      <c r="AS23" s="439"/>
      <c r="AT23" s="434"/>
    </row>
    <row r="24" customFormat="false" ht="13.5" hidden="false" customHeight="false" outlineLevel="0" collapsed="false">
      <c r="A24" s="434"/>
      <c r="B24" s="402"/>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25"/>
      <c r="AQ24" s="425"/>
      <c r="AR24" s="425"/>
      <c r="AS24" s="439"/>
      <c r="AT24" s="434"/>
    </row>
    <row r="25" customFormat="false" ht="13.5" hidden="false" customHeight="false" outlineLevel="0" collapsed="false">
      <c r="A25" s="444"/>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6"/>
      <c r="AQ25" s="446"/>
      <c r="AR25" s="446"/>
      <c r="AS25" s="447"/>
      <c r="AT25" s="434"/>
    </row>
    <row r="26" customFormat="false" ht="13.5" hidden="false" customHeight="false" outlineLevel="0" collapsed="false">
      <c r="A26" s="448" t="s">
        <v>413</v>
      </c>
      <c r="B26" s="448"/>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8"/>
      <c r="AM26" s="448"/>
      <c r="AN26" s="448"/>
      <c r="AO26" s="448"/>
      <c r="AP26" s="448"/>
      <c r="AQ26" s="448"/>
      <c r="AR26" s="448"/>
      <c r="AS26" s="448"/>
      <c r="AT26" s="402"/>
    </row>
    <row r="27" customFormat="false" ht="13.5" hidden="false" customHeight="false" outlineLevel="0" collapsed="false">
      <c r="A27" s="449"/>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398"/>
      <c r="AP27" s="398"/>
      <c r="AQ27" s="398"/>
      <c r="AR27" s="398"/>
      <c r="AS27" s="398"/>
      <c r="AT27" s="398"/>
    </row>
    <row r="28" customFormat="false" ht="17.25" hidden="false" customHeight="false" outlineLevel="0" collapsed="false">
      <c r="A28" s="399" t="s">
        <v>414</v>
      </c>
      <c r="B28" s="400"/>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50"/>
      <c r="AT28" s="0"/>
    </row>
    <row r="29" customFormat="false" ht="13.5" hidden="false" customHeight="false" outlineLevel="0" collapsed="false">
      <c r="A29" s="397"/>
      <c r="B29" s="398"/>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402" t="s">
        <v>415</v>
      </c>
      <c r="AL29" s="402"/>
      <c r="AM29" s="402"/>
      <c r="AN29" s="402"/>
      <c r="AO29" s="398"/>
      <c r="AP29" s="398"/>
      <c r="AQ29" s="398"/>
      <c r="AR29" s="398"/>
      <c r="AS29" s="451"/>
      <c r="AT29" s="0"/>
    </row>
    <row r="30" customFormat="false" ht="13.5" hidden="false" customHeight="true" outlineLevel="0" collapsed="false">
      <c r="A30" s="397"/>
      <c r="B30" s="398"/>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403"/>
      <c r="AL30" s="404"/>
      <c r="AM30" s="404"/>
      <c r="AN30" s="405"/>
      <c r="AO30" s="406" t="s">
        <v>396</v>
      </c>
      <c r="AP30" s="407"/>
      <c r="AQ30" s="408" t="s">
        <v>397</v>
      </c>
      <c r="AR30" s="409"/>
      <c r="AS30" s="0"/>
      <c r="AT30" s="0"/>
    </row>
    <row r="31" customFormat="false" ht="13.5" hidden="false" customHeight="false" outlineLevel="0" collapsed="false">
      <c r="A31" s="397"/>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410"/>
      <c r="AL31" s="411"/>
      <c r="AM31" s="411"/>
      <c r="AN31" s="412"/>
      <c r="AO31" s="406"/>
      <c r="AP31" s="413" t="s">
        <v>398</v>
      </c>
      <c r="AQ31" s="414" t="s">
        <v>399</v>
      </c>
      <c r="AR31" s="415" t="s">
        <v>400</v>
      </c>
      <c r="AS31" s="0"/>
      <c r="AT31" s="0"/>
    </row>
    <row r="32" customFormat="false" ht="27" hidden="false" customHeight="true" outlineLevel="0" collapsed="false">
      <c r="A32" s="397"/>
      <c r="B32" s="398"/>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452" t="s">
        <v>416</v>
      </c>
      <c r="AL32" s="452"/>
      <c r="AM32" s="452"/>
      <c r="AN32" s="452"/>
      <c r="AO32" s="453" t="n">
        <v>4707276</v>
      </c>
      <c r="AP32" s="453" t="n">
        <v>34028</v>
      </c>
      <c r="AQ32" s="454" t="n">
        <v>33699</v>
      </c>
      <c r="AR32" s="455" t="n">
        <v>1</v>
      </c>
      <c r="AS32" s="0"/>
      <c r="AT32" s="0"/>
    </row>
    <row r="33" customFormat="false" ht="13.5" hidden="false" customHeight="true" outlineLevel="0" collapsed="false">
      <c r="A33" s="397"/>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452" t="s">
        <v>417</v>
      </c>
      <c r="AL33" s="452"/>
      <c r="AM33" s="452"/>
      <c r="AN33" s="452"/>
      <c r="AO33" s="453" t="s">
        <v>47</v>
      </c>
      <c r="AP33" s="453" t="s">
        <v>47</v>
      </c>
      <c r="AQ33" s="454" t="s">
        <v>47</v>
      </c>
      <c r="AR33" s="455" t="s">
        <v>47</v>
      </c>
      <c r="AS33" s="0"/>
      <c r="AT33" s="0"/>
    </row>
    <row r="34" customFormat="false" ht="27" hidden="false" customHeight="true" outlineLevel="0" collapsed="false">
      <c r="A34" s="397"/>
      <c r="B34" s="398"/>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452" t="s">
        <v>418</v>
      </c>
      <c r="AL34" s="452"/>
      <c r="AM34" s="452"/>
      <c r="AN34" s="452"/>
      <c r="AO34" s="453" t="s">
        <v>47</v>
      </c>
      <c r="AP34" s="453" t="s">
        <v>47</v>
      </c>
      <c r="AQ34" s="454" t="n">
        <v>23</v>
      </c>
      <c r="AR34" s="455" t="s">
        <v>47</v>
      </c>
      <c r="AS34" s="0"/>
      <c r="AT34" s="0"/>
    </row>
    <row r="35" customFormat="false" ht="27" hidden="false" customHeight="true" outlineLevel="0" collapsed="false">
      <c r="A35" s="397"/>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452" t="s">
        <v>419</v>
      </c>
      <c r="AL35" s="452"/>
      <c r="AM35" s="452"/>
      <c r="AN35" s="452"/>
      <c r="AO35" s="453" t="n">
        <v>590927</v>
      </c>
      <c r="AP35" s="453" t="n">
        <v>4272</v>
      </c>
      <c r="AQ35" s="454" t="n">
        <v>5771</v>
      </c>
      <c r="AR35" s="455" t="n">
        <v>-26</v>
      </c>
      <c r="AS35" s="0"/>
      <c r="AT35" s="0"/>
    </row>
    <row r="36" customFormat="false" ht="27" hidden="false" customHeight="true" outlineLevel="0" collapsed="false">
      <c r="A36" s="397"/>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452" t="s">
        <v>420</v>
      </c>
      <c r="AL36" s="452"/>
      <c r="AM36" s="452"/>
      <c r="AN36" s="452"/>
      <c r="AO36" s="453" t="n">
        <v>142059</v>
      </c>
      <c r="AP36" s="453" t="n">
        <v>1027</v>
      </c>
      <c r="AQ36" s="454" t="n">
        <v>1158</v>
      </c>
      <c r="AR36" s="455" t="n">
        <v>-11.3</v>
      </c>
      <c r="AS36" s="0"/>
      <c r="AT36" s="0"/>
    </row>
    <row r="37" customFormat="false" ht="13.5" hidden="false" customHeight="true" outlineLevel="0" collapsed="false">
      <c r="A37" s="397"/>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452" t="s">
        <v>421</v>
      </c>
      <c r="AL37" s="452"/>
      <c r="AM37" s="452"/>
      <c r="AN37" s="452"/>
      <c r="AO37" s="453" t="s">
        <v>47</v>
      </c>
      <c r="AP37" s="453" t="s">
        <v>47</v>
      </c>
      <c r="AQ37" s="454" t="n">
        <v>631</v>
      </c>
      <c r="AR37" s="455" t="s">
        <v>47</v>
      </c>
      <c r="AS37" s="0"/>
      <c r="AT37" s="0"/>
    </row>
    <row r="38" customFormat="false" ht="27" hidden="false" customHeight="true" outlineLevel="0" collapsed="false">
      <c r="A38" s="397"/>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456" t="s">
        <v>422</v>
      </c>
      <c r="AL38" s="456"/>
      <c r="AM38" s="456"/>
      <c r="AN38" s="456"/>
      <c r="AO38" s="457" t="s">
        <v>47</v>
      </c>
      <c r="AP38" s="457" t="s">
        <v>47</v>
      </c>
      <c r="AQ38" s="458" t="n">
        <v>0</v>
      </c>
      <c r="AR38" s="443" t="s">
        <v>47</v>
      </c>
      <c r="AS38" s="451"/>
      <c r="AT38" s="0"/>
    </row>
    <row r="39" customFormat="false" ht="13.5" hidden="false" customHeight="true" outlineLevel="0" collapsed="false">
      <c r="A39" s="397"/>
      <c r="B39" s="398"/>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456" t="s">
        <v>423</v>
      </c>
      <c r="AL39" s="456"/>
      <c r="AM39" s="456"/>
      <c r="AN39" s="456"/>
      <c r="AO39" s="453" t="n">
        <v>-1100963</v>
      </c>
      <c r="AP39" s="453" t="n">
        <v>-7959</v>
      </c>
      <c r="AQ39" s="454" t="n">
        <v>-6112</v>
      </c>
      <c r="AR39" s="455" t="n">
        <v>30.2</v>
      </c>
      <c r="AS39" s="451"/>
      <c r="AT39" s="0"/>
    </row>
    <row r="40" customFormat="false" ht="27" hidden="false" customHeight="true" outlineLevel="0" collapsed="false">
      <c r="A40" s="397"/>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452" t="s">
        <v>424</v>
      </c>
      <c r="AL40" s="452"/>
      <c r="AM40" s="452"/>
      <c r="AN40" s="452"/>
      <c r="AO40" s="453" t="n">
        <v>-3143026</v>
      </c>
      <c r="AP40" s="453" t="n">
        <v>-22720</v>
      </c>
      <c r="AQ40" s="454" t="n">
        <v>-25565</v>
      </c>
      <c r="AR40" s="455" t="n">
        <v>-11.1</v>
      </c>
      <c r="AS40" s="451"/>
      <c r="AT40" s="0"/>
    </row>
    <row r="41" customFormat="false" ht="13.5" hidden="false" customHeight="false" outlineLevel="0" collapsed="false">
      <c r="A41" s="397"/>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459" t="s">
        <v>103</v>
      </c>
      <c r="AL41" s="459"/>
      <c r="AM41" s="459"/>
      <c r="AN41" s="459"/>
      <c r="AO41" s="453" t="n">
        <v>1196273</v>
      </c>
      <c r="AP41" s="453" t="n">
        <v>8648</v>
      </c>
      <c r="AQ41" s="454" t="n">
        <v>9604</v>
      </c>
      <c r="AR41" s="455" t="n">
        <v>-10</v>
      </c>
      <c r="AS41" s="451"/>
      <c r="AT41" s="0"/>
    </row>
    <row r="42" customFormat="false" ht="13.5" hidden="false" customHeight="false" outlineLevel="0" collapsed="false">
      <c r="A42" s="397"/>
      <c r="B42" s="398"/>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460" t="s">
        <v>425</v>
      </c>
      <c r="AL42" s="398"/>
      <c r="AM42" s="398"/>
      <c r="AN42" s="398"/>
      <c r="AO42" s="398"/>
      <c r="AP42" s="398"/>
      <c r="AQ42" s="425"/>
      <c r="AR42" s="425"/>
      <c r="AS42" s="451"/>
      <c r="AT42" s="0"/>
    </row>
    <row r="43" customFormat="false" ht="13.5" hidden="false" customHeight="false" outlineLevel="0" collapsed="false">
      <c r="A43" s="397"/>
      <c r="B43" s="398"/>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c r="AN43" s="398"/>
      <c r="AO43" s="398"/>
      <c r="AP43" s="461"/>
      <c r="AQ43" s="425"/>
      <c r="AR43" s="398"/>
      <c r="AS43" s="451"/>
      <c r="AT43" s="0"/>
    </row>
    <row r="44" customFormat="false" ht="13.5" hidden="false" customHeight="false" outlineLevel="0" collapsed="false">
      <c r="A44" s="397"/>
      <c r="B44" s="398"/>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425"/>
      <c r="AR44" s="398"/>
      <c r="AS44" s="0"/>
      <c r="AT44" s="0"/>
    </row>
    <row r="45" customFormat="false" ht="13.5" hidden="false" customHeight="false" outlineLevel="0" collapsed="false">
      <c r="A45" s="400"/>
      <c r="B45" s="400"/>
      <c r="C45" s="400"/>
      <c r="D45" s="400"/>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62"/>
      <c r="AR45" s="400"/>
      <c r="AS45" s="400"/>
      <c r="AT45" s="398"/>
    </row>
    <row r="46" customFormat="false" ht="13.5" hidden="false" customHeight="false" outlineLevel="0" collapsed="false">
      <c r="A46" s="463"/>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3"/>
      <c r="AN46" s="463"/>
      <c r="AO46" s="463"/>
      <c r="AP46" s="463"/>
      <c r="AQ46" s="463"/>
      <c r="AR46" s="463"/>
      <c r="AS46" s="463"/>
      <c r="AT46" s="398"/>
    </row>
    <row r="47" customFormat="false" ht="17.25" hidden="false" customHeight="true" outlineLevel="0" collapsed="false">
      <c r="A47" s="464" t="s">
        <v>426</v>
      </c>
      <c r="B47" s="398"/>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0"/>
      <c r="AT47" s="0"/>
    </row>
    <row r="48" customFormat="false" ht="13.5" hidden="false" customHeight="false" outlineLevel="0" collapsed="false">
      <c r="A48" s="397"/>
      <c r="B48" s="398"/>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465" t="s">
        <v>262</v>
      </c>
      <c r="AL48" s="465"/>
      <c r="AM48" s="465"/>
      <c r="AN48" s="465"/>
      <c r="AO48" s="465"/>
      <c r="AP48" s="465"/>
      <c r="AQ48" s="466"/>
      <c r="AR48" s="465"/>
      <c r="AS48" s="0"/>
      <c r="AT48" s="0"/>
    </row>
    <row r="49" customFormat="false" ht="13.5" hidden="false" customHeight="true" outlineLevel="0" collapsed="false">
      <c r="A49" s="397"/>
      <c r="B49" s="398"/>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467"/>
      <c r="AL49" s="468"/>
      <c r="AM49" s="469" t="s">
        <v>396</v>
      </c>
      <c r="AN49" s="470" t="s">
        <v>427</v>
      </c>
      <c r="AO49" s="470"/>
      <c r="AP49" s="470"/>
      <c r="AQ49" s="470"/>
      <c r="AR49" s="470"/>
      <c r="AS49" s="0"/>
      <c r="AT49" s="0"/>
    </row>
    <row r="50" customFormat="false" ht="13.5" hidden="false" customHeight="false" outlineLevel="0" collapsed="false">
      <c r="A50" s="397"/>
      <c r="B50" s="398"/>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471"/>
      <c r="AL50" s="472"/>
      <c r="AM50" s="469"/>
      <c r="AN50" s="473" t="s">
        <v>428</v>
      </c>
      <c r="AO50" s="474" t="s">
        <v>429</v>
      </c>
      <c r="AP50" s="475" t="s">
        <v>430</v>
      </c>
      <c r="AQ50" s="476" t="s">
        <v>431</v>
      </c>
      <c r="AR50" s="477" t="s">
        <v>432</v>
      </c>
      <c r="AS50" s="0"/>
      <c r="AT50" s="0"/>
    </row>
    <row r="51" customFormat="false" ht="13.5" hidden="false" customHeight="false" outlineLevel="0" collapsed="false">
      <c r="A51" s="397"/>
      <c r="B51" s="398"/>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467" t="s">
        <v>433</v>
      </c>
      <c r="AL51" s="468"/>
      <c r="AM51" s="478" t="n">
        <v>7170402</v>
      </c>
      <c r="AN51" s="479" t="n">
        <v>53520</v>
      </c>
      <c r="AO51" s="480" t="n">
        <v>-57.3</v>
      </c>
      <c r="AP51" s="481" t="n">
        <v>46402</v>
      </c>
      <c r="AQ51" s="482" t="n">
        <v>-11.3</v>
      </c>
      <c r="AR51" s="483" t="n">
        <v>-46</v>
      </c>
      <c r="AS51" s="0"/>
      <c r="AT51" s="0"/>
    </row>
    <row r="52" customFormat="false" ht="13.5" hidden="false" customHeight="false" outlineLevel="0" collapsed="false">
      <c r="A52" s="397"/>
      <c r="B52" s="398"/>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484"/>
      <c r="AL52" s="485" t="s">
        <v>434</v>
      </c>
      <c r="AM52" s="486" t="n">
        <v>1715166</v>
      </c>
      <c r="AN52" s="487" t="n">
        <v>12802</v>
      </c>
      <c r="AO52" s="488" t="n">
        <v>-54</v>
      </c>
      <c r="AP52" s="489" t="n">
        <v>26897</v>
      </c>
      <c r="AQ52" s="490" t="n">
        <v>-6.3</v>
      </c>
      <c r="AR52" s="491" t="n">
        <v>-47.7</v>
      </c>
      <c r="AS52" s="0"/>
      <c r="AT52" s="0"/>
    </row>
    <row r="53" customFormat="false" ht="13.5" hidden="false" customHeight="false" outlineLevel="0" collapsed="false">
      <c r="A53" s="397"/>
      <c r="B53" s="398"/>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467" t="s">
        <v>435</v>
      </c>
      <c r="AL53" s="468"/>
      <c r="AM53" s="478" t="n">
        <v>8339786</v>
      </c>
      <c r="AN53" s="479" t="n">
        <v>61810</v>
      </c>
      <c r="AO53" s="480" t="n">
        <v>15.5</v>
      </c>
      <c r="AP53" s="481" t="n">
        <v>66343</v>
      </c>
      <c r="AQ53" s="482" t="n">
        <v>43</v>
      </c>
      <c r="AR53" s="483" t="n">
        <v>-27.5</v>
      </c>
      <c r="AS53" s="0"/>
      <c r="AT53" s="0"/>
    </row>
    <row r="54" customFormat="false" ht="13.5" hidden="false" customHeight="false" outlineLevel="0" collapsed="false">
      <c r="A54" s="397"/>
      <c r="B54" s="398"/>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484"/>
      <c r="AL54" s="485" t="s">
        <v>434</v>
      </c>
      <c r="AM54" s="486" t="n">
        <v>3258108</v>
      </c>
      <c r="AN54" s="487" t="n">
        <v>24147</v>
      </c>
      <c r="AO54" s="488" t="n">
        <v>88.6</v>
      </c>
      <c r="AP54" s="489" t="n">
        <v>34529</v>
      </c>
      <c r="AQ54" s="490" t="n">
        <v>28.4</v>
      </c>
      <c r="AR54" s="491" t="n">
        <v>60.2</v>
      </c>
      <c r="AS54" s="0"/>
      <c r="AT54" s="0"/>
    </row>
    <row r="55" customFormat="false" ht="13.5" hidden="false" customHeight="false" outlineLevel="0" collapsed="false">
      <c r="A55" s="397"/>
      <c r="B55" s="398"/>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467" t="s">
        <v>436</v>
      </c>
      <c r="AL55" s="468"/>
      <c r="AM55" s="478" t="n">
        <v>10151407</v>
      </c>
      <c r="AN55" s="479" t="n">
        <v>74725</v>
      </c>
      <c r="AO55" s="480" t="n">
        <v>20.9</v>
      </c>
      <c r="AP55" s="481" t="n">
        <v>56416</v>
      </c>
      <c r="AQ55" s="482" t="n">
        <v>-15</v>
      </c>
      <c r="AR55" s="483" t="n">
        <v>35.9</v>
      </c>
      <c r="AS55" s="0"/>
      <c r="AT55" s="0"/>
    </row>
    <row r="56" customFormat="false" ht="13.5" hidden="false" customHeight="false" outlineLevel="0" collapsed="false">
      <c r="A56" s="397"/>
      <c r="B56" s="398"/>
      <c r="C56" s="398"/>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484"/>
      <c r="AL56" s="485" t="s">
        <v>434</v>
      </c>
      <c r="AM56" s="486" t="n">
        <v>2732444</v>
      </c>
      <c r="AN56" s="487" t="n">
        <v>20114</v>
      </c>
      <c r="AO56" s="488" t="n">
        <v>-16.7</v>
      </c>
      <c r="AP56" s="489" t="n">
        <v>32623</v>
      </c>
      <c r="AQ56" s="490" t="n">
        <v>-5.5</v>
      </c>
      <c r="AR56" s="491" t="n">
        <v>-11.2</v>
      </c>
      <c r="AS56" s="0"/>
      <c r="AT56" s="0"/>
    </row>
    <row r="57" customFormat="false" ht="13.5" hidden="false" customHeight="false" outlineLevel="0" collapsed="false">
      <c r="A57" s="397"/>
      <c r="B57" s="398"/>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467" t="s">
        <v>437</v>
      </c>
      <c r="AL57" s="468"/>
      <c r="AM57" s="478" t="n">
        <v>8271996</v>
      </c>
      <c r="AN57" s="479" t="n">
        <v>60262</v>
      </c>
      <c r="AO57" s="480" t="n">
        <v>-19.4</v>
      </c>
      <c r="AP57" s="481" t="n">
        <v>43955</v>
      </c>
      <c r="AQ57" s="482" t="n">
        <v>-22.1</v>
      </c>
      <c r="AR57" s="483" t="n">
        <v>2.7</v>
      </c>
      <c r="AS57" s="0"/>
      <c r="AT57" s="0"/>
    </row>
    <row r="58" customFormat="false" ht="13.5" hidden="false" customHeight="false" outlineLevel="0" collapsed="false">
      <c r="A58" s="397"/>
      <c r="B58" s="398"/>
      <c r="C58" s="398"/>
      <c r="D58" s="398"/>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484"/>
      <c r="AL58" s="485" t="s">
        <v>434</v>
      </c>
      <c r="AM58" s="486" t="n">
        <v>2003525</v>
      </c>
      <c r="AN58" s="487" t="n">
        <v>14596</v>
      </c>
      <c r="AO58" s="488" t="n">
        <v>-27.4</v>
      </c>
      <c r="AP58" s="489" t="n">
        <v>21318</v>
      </c>
      <c r="AQ58" s="490" t="n">
        <v>-34.7</v>
      </c>
      <c r="AR58" s="491" t="n">
        <v>7.3</v>
      </c>
      <c r="AS58" s="0"/>
      <c r="AT58" s="0"/>
    </row>
    <row r="59" customFormat="false" ht="13.5" hidden="false" customHeight="false" outlineLevel="0" collapsed="false">
      <c r="A59" s="397"/>
      <c r="B59" s="398"/>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467" t="s">
        <v>438</v>
      </c>
      <c r="AL59" s="468"/>
      <c r="AM59" s="478" t="n">
        <v>4192487</v>
      </c>
      <c r="AN59" s="479" t="n">
        <v>30307</v>
      </c>
      <c r="AO59" s="480" t="n">
        <v>-49.7</v>
      </c>
      <c r="AP59" s="481" t="n">
        <v>41921</v>
      </c>
      <c r="AQ59" s="482" t="n">
        <v>-4.6</v>
      </c>
      <c r="AR59" s="483" t="n">
        <v>-45.1</v>
      </c>
      <c r="AS59" s="0"/>
      <c r="AT59" s="0"/>
    </row>
    <row r="60" customFormat="false" ht="13.5" hidden="false" customHeight="false" outlineLevel="0" collapsed="false">
      <c r="A60" s="397"/>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484"/>
      <c r="AL60" s="485" t="s">
        <v>434</v>
      </c>
      <c r="AM60" s="486" t="n">
        <v>1469496</v>
      </c>
      <c r="AN60" s="487" t="n">
        <v>10623</v>
      </c>
      <c r="AO60" s="488" t="n">
        <v>-27.2</v>
      </c>
      <c r="AP60" s="489" t="n">
        <v>21655</v>
      </c>
      <c r="AQ60" s="490" t="n">
        <v>1.6</v>
      </c>
      <c r="AR60" s="491" t="n">
        <v>-28.8</v>
      </c>
      <c r="AS60" s="0"/>
      <c r="AT60" s="0"/>
    </row>
    <row r="61" customFormat="false" ht="13.5" hidden="false" customHeight="false" outlineLevel="0" collapsed="false">
      <c r="A61" s="397"/>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492" t="s">
        <v>439</v>
      </c>
      <c r="AL61" s="493"/>
      <c r="AM61" s="494" t="n">
        <v>7625216</v>
      </c>
      <c r="AN61" s="495" t="n">
        <v>56125</v>
      </c>
      <c r="AO61" s="496" t="n">
        <v>-18</v>
      </c>
      <c r="AP61" s="497" t="n">
        <v>51007</v>
      </c>
      <c r="AQ61" s="498" t="n">
        <v>-2</v>
      </c>
      <c r="AR61" s="483" t="n">
        <v>-16</v>
      </c>
      <c r="AS61" s="0"/>
      <c r="AT61" s="0"/>
    </row>
    <row r="62" customFormat="false" ht="13.5" hidden="false" customHeight="false" outlineLevel="0" collapsed="false">
      <c r="A62" s="397"/>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484"/>
      <c r="AL62" s="485" t="s">
        <v>434</v>
      </c>
      <c r="AM62" s="486" t="n">
        <v>2235748</v>
      </c>
      <c r="AN62" s="487" t="n">
        <v>16456</v>
      </c>
      <c r="AO62" s="488" t="n">
        <v>-7.3</v>
      </c>
      <c r="AP62" s="489" t="n">
        <v>27404</v>
      </c>
      <c r="AQ62" s="490" t="n">
        <v>-3.3</v>
      </c>
      <c r="AR62" s="491" t="n">
        <v>-4</v>
      </c>
      <c r="AS62" s="0"/>
      <c r="AT62" s="0"/>
    </row>
    <row r="63" customFormat="false" ht="13.5" hidden="false" customHeight="false" outlineLevel="0" collapsed="false">
      <c r="A63" s="397"/>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0"/>
      <c r="AT63" s="0"/>
    </row>
    <row r="64" customFormat="false" ht="13.5" hidden="false" customHeight="false" outlineLevel="0" collapsed="false">
      <c r="A64" s="397"/>
      <c r="B64" s="398"/>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0"/>
      <c r="AT64" s="0"/>
    </row>
    <row r="65" customFormat="false" ht="13.5" hidden="false" customHeight="false" outlineLevel="0" collapsed="false">
      <c r="A65" s="397"/>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0"/>
      <c r="AT65" s="0"/>
    </row>
    <row r="66" customFormat="false" ht="13.5" hidden="false" customHeight="false" outlineLevel="0" collapsed="false">
      <c r="A66" s="499"/>
      <c r="B66" s="463"/>
      <c r="C66" s="463"/>
      <c r="D66" s="463"/>
      <c r="E66" s="463"/>
      <c r="F66" s="463"/>
      <c r="G66" s="463"/>
      <c r="H66" s="463"/>
      <c r="I66" s="463"/>
      <c r="J66" s="463"/>
      <c r="K66" s="463"/>
      <c r="L66" s="463"/>
      <c r="M66" s="463"/>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500"/>
      <c r="AT66" s="0"/>
    </row>
  </sheetData>
  <sheetProtection sheet="true" objects="true" scenarios="true"/>
  <mergeCells count="25">
    <mergeCell ref="AO7:AO8"/>
    <mergeCell ref="AK9:AN9"/>
    <mergeCell ref="AK10:AN10"/>
    <mergeCell ref="AK11:AN11"/>
    <mergeCell ref="AK12:AN12"/>
    <mergeCell ref="AK13:AN13"/>
    <mergeCell ref="AK14:AN14"/>
    <mergeCell ref="AK15:AN15"/>
    <mergeCell ref="AK16:AN16"/>
    <mergeCell ref="AK21:AN21"/>
    <mergeCell ref="AK22:AN22"/>
    <mergeCell ref="A26:AS26"/>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DU1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5" min="1" style="393" width="2.46558704453441"/>
    <col collapsed="false" hidden="true" max="1025" min="126" style="394" width="0"/>
  </cols>
  <sheetData>
    <row r="1" s="394" customFormat="true" ht="13.5" hidden="false" customHeight="true" outlineLevel="0" collapsed="false">
      <c r="A1" s="393"/>
    </row>
    <row r="2" s="394" customFormat="true" ht="13.5" hidden="false" customHeight="false" outlineLevel="0" collapsed="false">
      <c r="A2" s="393"/>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H2" s="0"/>
      <c r="DI2" s="0"/>
      <c r="DJ2" s="0"/>
      <c r="DK2" s="0"/>
      <c r="DL2" s="0"/>
      <c r="DM2" s="0"/>
      <c r="DN2" s="0"/>
      <c r="DO2" s="0"/>
      <c r="DP2" s="0"/>
      <c r="DQ2" s="0"/>
      <c r="DR2" s="0"/>
      <c r="DS2" s="0"/>
      <c r="DT2" s="0"/>
      <c r="DU2" s="0"/>
    </row>
    <row r="3" s="394" customFormat="true" ht="13.5" hidden="false" customHeight="false" outlineLevel="0" collapsed="false">
      <c r="A3" s="393"/>
      <c r="B3" s="0"/>
      <c r="DG3" s="0"/>
    </row>
    <row r="4" customFormat="fals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row>
    <row r="5" customFormat="fals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row>
    <row r="7" customFormat="fals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row>
    <row r="8" customFormat="fals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row>
    <row r="9" customFormat="false" ht="13.5" hidden="false" customHeight="false" outlineLevel="0" collapsed="false">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394"/>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row>
    <row r="13" customFormat="false" ht="13.5" hidden="false" customHeight="fals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row>
    <row r="14" customFormat="false" ht="13.5" hidden="false" customHeight="false" outlineLevel="0" collapsed="false">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row>
    <row r="15" customFormat="false" ht="13.5" hidden="false" customHeight="fals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row>
    <row r="16" customFormat="false" ht="13.5" hidden="false" customHeight="fals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row>
    <row r="17" customFormat="false" ht="13.5" hidden="false" customHeight="fals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394"/>
    </row>
    <row r="18" customFormat="false" ht="13.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row>
    <row r="19" customFormat="false" ht="13.5" hidden="false" customHeight="fals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394"/>
    </row>
    <row r="21" customFormat="false" ht="13.5" hidden="false" customHeight="false" outlineLevel="0" collapsed="false">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394"/>
    </row>
    <row r="22" customFormat="false" ht="13.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row>
    <row r="23" customFormat="false" ht="13.5" hidden="false" customHeight="false" outlineLevel="0" collapsed="false">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row>
    <row r="24" customFormat="false" ht="13.5" hidden="false" customHeight="false" outlineLevel="0" collapsed="false">
      <c r="B24" s="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row>
    <row r="25" customFormat="false" ht="13.5" hidden="false" customHeight="false" outlineLevel="0" collapsed="false">
      <c r="B25" s="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row>
    <row r="26" customFormat="false" ht="13.5" hidden="false" customHeight="false" outlineLevel="0" collapsed="false">
      <c r="B26" s="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row>
    <row r="27" customFormat="false" ht="13.5" hidden="false" customHeight="false" outlineLevel="0" collapsed="false">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row>
    <row r="28" customFormat="false" ht="13.5" hidden="false" customHeight="false" outlineLevel="0" collapsed="false">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394"/>
    </row>
    <row r="29" customFormat="false" ht="13.5" hidden="false" customHeight="false" outlineLevel="0" collapsed="false">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row>
    <row r="30" customFormat="false" ht="13.5" hidden="false" customHeight="false" outlineLevel="0" collapsed="false">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row>
    <row r="31" customFormat="false" ht="13.5" hidden="false" customHeight="false" outlineLevel="0" collapsed="false">
      <c r="B31" s="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row>
    <row r="32" customFormat="false" ht="13.5" hidden="false" customHeight="false" outlineLevel="0" collapsed="false">
      <c r="B32" s="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row>
    <row r="33" s="394" customFormat="true" ht="13.5" hidden="false" customHeight="false" outlineLevel="0" collapsed="false">
      <c r="A33" s="393"/>
      <c r="C33" s="0"/>
      <c r="D33" s="0"/>
      <c r="E33" s="0"/>
      <c r="F33" s="0"/>
      <c r="H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row>
    <row r="34" customFormat="false" ht="13.5" hidden="false" customHeight="false" outlineLevel="0" collapsed="false">
      <c r="C34" s="394"/>
      <c r="D34" s="0"/>
      <c r="E34" s="0"/>
      <c r="F34" s="0"/>
      <c r="H34" s="0"/>
      <c r="J34" s="0"/>
      <c r="K34" s="0"/>
      <c r="L34" s="0"/>
      <c r="M34" s="0"/>
      <c r="N34" s="0"/>
      <c r="O34" s="0"/>
      <c r="P34" s="394"/>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394"/>
      <c r="DF34" s="0"/>
      <c r="DG34" s="0"/>
      <c r="DH34" s="394"/>
      <c r="DI34" s="0"/>
      <c r="DJ34" s="0"/>
      <c r="DK34" s="0"/>
      <c r="DL34" s="0"/>
      <c r="DM34" s="0"/>
      <c r="DN34" s="0"/>
      <c r="DO34" s="0"/>
      <c r="DP34" s="0"/>
      <c r="DQ34" s="0"/>
      <c r="DR34" s="0"/>
      <c r="DS34" s="0"/>
      <c r="DT34" s="0"/>
      <c r="DU34" s="0"/>
    </row>
    <row r="35" s="394" customFormat="true" ht="13.5" hidden="false" customHeight="false" outlineLevel="0" collapsed="false">
      <c r="A35" s="393"/>
      <c r="B35" s="393"/>
      <c r="C35" s="393"/>
      <c r="F35" s="0"/>
      <c r="G35" s="393"/>
      <c r="H35" s="0"/>
      <c r="I35" s="393"/>
      <c r="J35" s="0"/>
      <c r="K35" s="0"/>
      <c r="L35" s="0"/>
      <c r="M35" s="0"/>
      <c r="N35" s="0"/>
      <c r="O35" s="0"/>
      <c r="P35" s="393"/>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H35" s="0"/>
      <c r="DI35" s="0"/>
      <c r="DK35" s="0"/>
      <c r="DL35" s="0"/>
      <c r="DM35" s="0"/>
      <c r="DN35" s="0"/>
      <c r="DO35" s="0"/>
    </row>
    <row r="36" s="394" customFormat="true" ht="13.5" hidden="false" customHeight="false" outlineLevel="0" collapsed="false">
      <c r="A36" s="393"/>
      <c r="B36" s="393"/>
      <c r="C36" s="393"/>
      <c r="D36" s="393"/>
      <c r="E36" s="393"/>
      <c r="G36" s="393"/>
      <c r="I36" s="393"/>
      <c r="P36" s="393"/>
      <c r="DE36" s="0"/>
      <c r="DG36" s="0"/>
      <c r="DH36" s="0"/>
      <c r="DJ36" s="0"/>
    </row>
    <row r="37" customFormat="false" ht="13.5" hidden="false" customHeight="false" outlineLevel="0" collapsed="false">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394"/>
    </row>
    <row r="38" customFormat="false" ht="13.5" hidden="false" customHeight="false" outlineLevel="0" collapsed="false">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394"/>
      <c r="DU38" s="394"/>
    </row>
    <row r="39" customFormat="false" ht="13.5" hidden="false" customHeight="false" outlineLevel="0" collapsed="false">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row>
    <row r="40" customFormat="false" ht="13.5" hidden="false" customHeight="false" outlineLevel="0" collapsed="false">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394"/>
      <c r="DI40" s="0"/>
      <c r="DJ40" s="0"/>
      <c r="DK40" s="0"/>
      <c r="DL40" s="0"/>
      <c r="DM40" s="0"/>
      <c r="DN40" s="0"/>
      <c r="DO40" s="0"/>
      <c r="DP40" s="0"/>
      <c r="DQ40" s="0"/>
      <c r="DR40" s="0"/>
      <c r="DS40" s="0"/>
      <c r="DT40" s="0"/>
      <c r="DU40" s="0"/>
    </row>
    <row r="41" customFormat="false" ht="13.5" hidden="false" customHeight="false" outlineLevel="0" collapsed="false">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394"/>
      <c r="DF41" s="0"/>
      <c r="DG41" s="0"/>
      <c r="DI41" s="0"/>
      <c r="DJ41" s="0"/>
      <c r="DK41" s="0"/>
      <c r="DL41" s="0"/>
      <c r="DM41" s="0"/>
      <c r="DN41" s="0"/>
      <c r="DO41" s="0"/>
      <c r="DP41" s="0"/>
      <c r="DQ41" s="0"/>
      <c r="DR41" s="0"/>
      <c r="DS41" s="0"/>
      <c r="DT41" s="0"/>
      <c r="DU41" s="0"/>
    </row>
    <row r="42" customFormat="false" ht="13.5" hidden="false" customHeight="false" outlineLevel="0" collapsed="false">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F42" s="0"/>
      <c r="DG42" s="394"/>
      <c r="DI42" s="0"/>
      <c r="DJ42" s="394"/>
      <c r="DK42" s="0"/>
      <c r="DL42" s="0"/>
      <c r="DM42" s="0"/>
      <c r="DN42" s="0"/>
      <c r="DO42" s="0"/>
      <c r="DP42" s="0"/>
      <c r="DQ42" s="0"/>
      <c r="DR42" s="0"/>
      <c r="DS42" s="0"/>
      <c r="DT42" s="0"/>
      <c r="DU42" s="0"/>
    </row>
    <row r="43" s="394" customFormat="true" ht="13.5" hidden="false" customHeight="false" outlineLevel="0" collapsed="false">
      <c r="A43" s="393"/>
      <c r="B43" s="393"/>
      <c r="C43" s="393"/>
      <c r="D43" s="393"/>
      <c r="E43" s="393"/>
      <c r="F43" s="393"/>
      <c r="G43" s="393"/>
      <c r="H43" s="393"/>
      <c r="I43" s="393"/>
      <c r="J43" s="393"/>
      <c r="K43" s="393"/>
      <c r="L43" s="393"/>
      <c r="M43" s="393"/>
      <c r="N43" s="393"/>
      <c r="O43" s="393"/>
      <c r="P43" s="393"/>
      <c r="DE43" s="393"/>
      <c r="DG43" s="393"/>
      <c r="DH43" s="393"/>
      <c r="DJ43" s="393"/>
    </row>
    <row r="44" customFormat="false" ht="13.5" hidden="false" customHeight="false" outlineLevel="0" collapsed="false">
      <c r="DL44" s="0"/>
      <c r="DM44" s="0"/>
      <c r="DN44" s="0"/>
      <c r="DO44" s="0"/>
      <c r="DP44" s="0"/>
      <c r="DQ44" s="0"/>
      <c r="DR44" s="0"/>
      <c r="DS44" s="0"/>
      <c r="DT44" s="0"/>
      <c r="DU44" s="394"/>
    </row>
    <row r="45" customFormat="false" ht="13.5" hidden="false" customHeight="false" outlineLevel="0" collapsed="false">
      <c r="DL45" s="0"/>
      <c r="DM45" s="0"/>
      <c r="DN45" s="0"/>
      <c r="DO45" s="0"/>
      <c r="DP45" s="0"/>
      <c r="DQ45" s="0"/>
      <c r="DR45" s="0"/>
      <c r="DS45" s="0"/>
      <c r="DT45" s="0"/>
      <c r="DU45" s="0"/>
    </row>
    <row r="46" customFormat="false" ht="13.5" hidden="false" customHeight="false" outlineLevel="0" collapsed="false">
      <c r="DL46" s="0"/>
      <c r="DM46" s="0"/>
      <c r="DN46" s="0"/>
      <c r="DO46" s="0"/>
      <c r="DP46" s="0"/>
      <c r="DQ46" s="0"/>
      <c r="DR46" s="0"/>
      <c r="DS46" s="0"/>
      <c r="DT46" s="0"/>
      <c r="DU46" s="0"/>
    </row>
    <row r="47" customFormat="false" ht="13.5" hidden="false" customHeight="false" outlineLevel="0" collapsed="false">
      <c r="DL47" s="0"/>
      <c r="DM47" s="0"/>
      <c r="DN47" s="0"/>
      <c r="DO47" s="0"/>
      <c r="DP47" s="0"/>
      <c r="DQ47" s="0"/>
      <c r="DR47" s="0"/>
      <c r="DS47" s="0"/>
      <c r="DT47" s="0"/>
      <c r="DU47" s="0"/>
    </row>
    <row r="48" customFormat="false" ht="13.5" hidden="false" customHeight="false" outlineLevel="0" collapsed="false">
      <c r="DL48" s="0"/>
      <c r="DM48" s="0"/>
      <c r="DN48" s="0"/>
      <c r="DO48" s="0"/>
      <c r="DP48" s="0"/>
      <c r="DQ48" s="0"/>
      <c r="DR48" s="0"/>
      <c r="DS48" s="0"/>
      <c r="DT48" s="394"/>
      <c r="DU48" s="394"/>
    </row>
    <row r="49" customFormat="false" ht="13.5" hidden="false" customHeight="false" outlineLevel="0" collapsed="false">
      <c r="DL49" s="0"/>
      <c r="DM49" s="0"/>
      <c r="DN49" s="0"/>
      <c r="DO49" s="0"/>
      <c r="DP49" s="0"/>
      <c r="DQ49" s="0"/>
      <c r="DR49" s="0"/>
      <c r="DS49" s="0"/>
      <c r="DT49" s="0"/>
      <c r="DU49" s="394"/>
    </row>
    <row r="50" customFormat="false" ht="13.5" hidden="false" customHeight="false" outlineLevel="0" collapsed="false">
      <c r="DL50" s="0"/>
      <c r="DM50" s="0"/>
      <c r="DN50" s="0"/>
      <c r="DO50" s="0"/>
      <c r="DP50" s="0"/>
      <c r="DQ50" s="0"/>
      <c r="DR50" s="0"/>
      <c r="DS50" s="0"/>
      <c r="DT50" s="0"/>
      <c r="DU50" s="394"/>
    </row>
    <row r="51" customFormat="false" ht="13.5" hidden="false" customHeight="false" outlineLevel="0" collapsed="false">
      <c r="DL51" s="0"/>
      <c r="DM51" s="0"/>
      <c r="DN51" s="0"/>
      <c r="DO51" s="0"/>
      <c r="DP51" s="394"/>
      <c r="DQ51" s="394"/>
      <c r="DR51" s="394"/>
      <c r="DS51" s="394"/>
      <c r="DT51" s="394"/>
      <c r="DU51" s="394"/>
    </row>
    <row r="52" customFormat="false" ht="13.5" hidden="false" customHeight="false" outlineLevel="0" collapsed="false">
      <c r="DL52" s="0"/>
      <c r="DM52" s="0"/>
      <c r="DN52" s="0"/>
      <c r="DO52" s="0"/>
      <c r="DP52" s="0"/>
      <c r="DQ52" s="0"/>
      <c r="DR52" s="0"/>
      <c r="DS52" s="0"/>
      <c r="DT52" s="0"/>
      <c r="DU52" s="0"/>
    </row>
    <row r="53" customFormat="false" ht="13.5" hidden="false" customHeight="false" outlineLevel="0" collapsed="false">
      <c r="DL53" s="0"/>
      <c r="DM53" s="0"/>
      <c r="DN53" s="0"/>
      <c r="DO53" s="0"/>
      <c r="DP53" s="0"/>
      <c r="DQ53" s="0"/>
      <c r="DR53" s="0"/>
      <c r="DS53" s="0"/>
      <c r="DT53" s="0"/>
      <c r="DU53" s="0"/>
    </row>
    <row r="54" customFormat="false" ht="13.5" hidden="false" customHeight="false" outlineLevel="0" collapsed="false">
      <c r="DL54" s="0"/>
      <c r="DM54" s="0"/>
      <c r="DN54" s="0"/>
      <c r="DO54" s="0"/>
      <c r="DP54" s="0"/>
      <c r="DQ54" s="0"/>
      <c r="DR54" s="0"/>
      <c r="DS54" s="0"/>
      <c r="DT54" s="0"/>
      <c r="DU54" s="394"/>
    </row>
    <row r="55" customFormat="false" ht="13.5" hidden="false" customHeight="false" outlineLevel="0" collapsed="false">
      <c r="DL55" s="0"/>
      <c r="DM55" s="0"/>
      <c r="DN55" s="0"/>
      <c r="DO55" s="0"/>
      <c r="DP55" s="0"/>
      <c r="DQ55" s="0"/>
      <c r="DR55" s="0"/>
      <c r="DS55" s="0"/>
      <c r="DT55" s="0"/>
      <c r="DU55" s="0"/>
    </row>
    <row r="56" customFormat="false" ht="13.5" hidden="false" customHeight="false" outlineLevel="0" collapsed="false">
      <c r="DL56" s="0"/>
      <c r="DM56" s="0"/>
      <c r="DN56" s="0"/>
      <c r="DO56" s="0"/>
      <c r="DP56" s="0"/>
      <c r="DQ56" s="0"/>
      <c r="DR56" s="0"/>
      <c r="DS56" s="0"/>
      <c r="DT56" s="0"/>
      <c r="DU56" s="0"/>
    </row>
    <row r="57" customFormat="false" ht="13.5" hidden="false" customHeight="false" outlineLevel="0" collapsed="false">
      <c r="DL57" s="0"/>
      <c r="DM57" s="0"/>
      <c r="DN57" s="0"/>
      <c r="DO57" s="0"/>
      <c r="DP57" s="0"/>
      <c r="DQ57" s="0"/>
      <c r="DR57" s="0"/>
      <c r="DS57" s="0"/>
      <c r="DT57" s="0"/>
      <c r="DU57" s="0"/>
    </row>
    <row r="58" customFormat="false" ht="13.5" hidden="false" customHeight="false" outlineLevel="0" collapsed="false">
      <c r="DL58" s="0"/>
      <c r="DM58" s="0"/>
      <c r="DN58" s="0"/>
      <c r="DO58" s="0"/>
      <c r="DP58" s="0"/>
      <c r="DQ58" s="0"/>
      <c r="DR58" s="0"/>
      <c r="DS58" s="0"/>
      <c r="DT58" s="0"/>
      <c r="DU58" s="394"/>
    </row>
    <row r="59" customFormat="false" ht="13.5" hidden="false" customHeight="false" outlineLevel="0" collapsed="false">
      <c r="DL59" s="0"/>
      <c r="DM59" s="0"/>
      <c r="DN59" s="0"/>
      <c r="DO59" s="0"/>
      <c r="DP59" s="0"/>
      <c r="DQ59" s="0"/>
      <c r="DR59" s="0"/>
      <c r="DS59" s="0"/>
      <c r="DT59" s="0"/>
      <c r="DU59" s="0"/>
    </row>
    <row r="60" customFormat="false" ht="13.5" hidden="false" customHeight="false" outlineLevel="0" collapsed="false">
      <c r="DL60" s="0"/>
      <c r="DM60" s="0"/>
      <c r="DN60" s="0"/>
      <c r="DO60" s="0"/>
      <c r="DP60" s="0"/>
      <c r="DQ60" s="0"/>
      <c r="DR60" s="0"/>
      <c r="DS60" s="0"/>
      <c r="DT60" s="0"/>
      <c r="DU60" s="0"/>
    </row>
    <row r="61" customFormat="false" ht="13.5" hidden="false" customHeight="false" outlineLevel="0" collapsed="false">
      <c r="DL61" s="0"/>
      <c r="DM61" s="0"/>
      <c r="DN61" s="0"/>
      <c r="DO61" s="0"/>
      <c r="DP61" s="0"/>
      <c r="DQ61" s="0"/>
      <c r="DR61" s="0"/>
      <c r="DS61" s="0"/>
      <c r="DT61" s="0"/>
      <c r="DU61" s="0"/>
    </row>
    <row r="62" customFormat="false" ht="13.5" hidden="false" customHeight="false" outlineLevel="0" collapsed="false">
      <c r="DL62" s="0"/>
      <c r="DM62" s="0"/>
      <c r="DN62" s="0"/>
      <c r="DO62" s="0"/>
      <c r="DP62" s="0"/>
      <c r="DQ62" s="0"/>
      <c r="DR62" s="0"/>
      <c r="DS62" s="0"/>
      <c r="DT62" s="0"/>
      <c r="DU62" s="0"/>
    </row>
    <row r="63" customFormat="false" ht="13.5" hidden="false" customHeight="false" outlineLevel="0" collapsed="false">
      <c r="DL63" s="0"/>
      <c r="DM63" s="0"/>
      <c r="DN63" s="0"/>
      <c r="DO63" s="0"/>
      <c r="DP63" s="0"/>
      <c r="DQ63" s="0"/>
      <c r="DR63" s="0"/>
      <c r="DS63" s="0"/>
      <c r="DT63" s="0"/>
      <c r="DU63" s="394"/>
    </row>
    <row r="64" customFormat="false" ht="13.5" hidden="false" customHeight="false" outlineLevel="0" collapsed="false">
      <c r="DL64" s="0"/>
      <c r="DM64" s="0"/>
      <c r="DN64" s="0"/>
      <c r="DO64" s="0"/>
      <c r="DP64" s="0"/>
      <c r="DQ64" s="0"/>
      <c r="DR64" s="0"/>
      <c r="DS64" s="0"/>
      <c r="DT64" s="394"/>
      <c r="DU64" s="394"/>
    </row>
    <row r="65" customFormat="false" ht="13.5" hidden="false" customHeight="false" outlineLevel="0" collapsed="false">
      <c r="DL65" s="0"/>
      <c r="DM65" s="0"/>
      <c r="DN65" s="0"/>
      <c r="DO65" s="0"/>
      <c r="DP65" s="0"/>
      <c r="DQ65" s="0"/>
      <c r="DR65" s="0"/>
      <c r="DS65" s="0"/>
      <c r="DT65" s="0"/>
      <c r="DU65" s="0"/>
    </row>
    <row r="66" customFormat="false" ht="13.5" hidden="false" customHeight="false" outlineLevel="0" collapsed="false">
      <c r="DL66" s="0"/>
      <c r="DM66" s="0"/>
      <c r="DN66" s="0"/>
      <c r="DO66" s="0"/>
      <c r="DP66" s="0"/>
      <c r="DQ66" s="0"/>
      <c r="DR66" s="0"/>
      <c r="DS66" s="0"/>
      <c r="DT66" s="0"/>
      <c r="DU66" s="0"/>
    </row>
    <row r="67" customFormat="false" ht="13.5" hidden="false" customHeight="false" outlineLevel="0" collapsed="false">
      <c r="DL67" s="0"/>
      <c r="DM67" s="0"/>
      <c r="DN67" s="0"/>
      <c r="DO67" s="0"/>
      <c r="DP67" s="0"/>
      <c r="DQ67" s="0"/>
      <c r="DR67" s="0"/>
      <c r="DS67" s="0"/>
      <c r="DT67" s="0"/>
      <c r="DU67" s="0"/>
    </row>
    <row r="68" customFormat="false" ht="13.5" hidden="false" customHeight="false" outlineLevel="0" collapsed="false">
      <c r="DL68" s="0"/>
      <c r="DM68" s="0"/>
      <c r="DN68" s="0"/>
      <c r="DO68" s="0"/>
      <c r="DP68" s="0"/>
      <c r="DQ68" s="0"/>
      <c r="DR68" s="0"/>
      <c r="DS68" s="0"/>
      <c r="DT68" s="0"/>
      <c r="DU68" s="0"/>
    </row>
    <row r="69" customFormat="false" ht="13.5" hidden="false" customHeight="false" outlineLevel="0" collapsed="false">
      <c r="DL69" s="0"/>
      <c r="DM69" s="0"/>
      <c r="DN69" s="0"/>
      <c r="DO69" s="0"/>
      <c r="DP69" s="0"/>
      <c r="DQ69" s="0"/>
      <c r="DR69" s="0"/>
      <c r="DS69" s="394"/>
      <c r="DT69" s="394"/>
      <c r="DU69" s="394"/>
    </row>
    <row r="70" customFormat="false" ht="13.5" hidden="false" customHeight="false" outlineLevel="0" collapsed="false">
      <c r="DL70" s="0"/>
      <c r="DM70" s="0"/>
      <c r="DN70" s="0"/>
      <c r="DO70" s="0"/>
      <c r="DP70" s="0"/>
      <c r="DQ70" s="0"/>
      <c r="DR70" s="0"/>
      <c r="DS70" s="0"/>
      <c r="DT70" s="0"/>
      <c r="DU70" s="0"/>
    </row>
    <row r="71" customFormat="false" ht="13.5" hidden="false" customHeight="false" outlineLevel="0" collapsed="false">
      <c r="DL71" s="0"/>
      <c r="DM71" s="0"/>
      <c r="DN71" s="0"/>
      <c r="DO71" s="0"/>
      <c r="DP71" s="0"/>
      <c r="DQ71" s="0"/>
      <c r="DR71" s="0"/>
      <c r="DS71" s="0"/>
      <c r="DT71" s="0"/>
      <c r="DU71" s="0"/>
    </row>
    <row r="72" customFormat="false" ht="13.5" hidden="false" customHeight="false" outlineLevel="0" collapsed="false">
      <c r="DL72" s="0"/>
      <c r="DM72" s="0"/>
      <c r="DN72" s="0"/>
      <c r="DO72" s="0"/>
      <c r="DP72" s="0"/>
      <c r="DQ72" s="0"/>
      <c r="DR72" s="0"/>
      <c r="DS72" s="0"/>
      <c r="DT72" s="0"/>
      <c r="DU72" s="0"/>
    </row>
    <row r="73" customFormat="false" ht="13.5" hidden="false" customHeight="false" outlineLevel="0" collapsed="false">
      <c r="DL73" s="0"/>
      <c r="DM73" s="0"/>
      <c r="DN73" s="0"/>
      <c r="DO73" s="0"/>
      <c r="DP73" s="0"/>
      <c r="DQ73" s="0"/>
      <c r="DR73" s="0"/>
      <c r="DS73" s="0"/>
      <c r="DT73" s="0"/>
      <c r="DU73" s="0"/>
    </row>
    <row r="74" customFormat="false" ht="13.5" hidden="false" customHeight="false" outlineLevel="0" collapsed="false">
      <c r="DL74" s="0"/>
      <c r="DM74" s="0"/>
      <c r="DN74" s="0"/>
      <c r="DO74" s="0"/>
      <c r="DP74" s="0"/>
      <c r="DQ74" s="0"/>
      <c r="DR74" s="0"/>
      <c r="DS74" s="0"/>
      <c r="DT74" s="0"/>
      <c r="DU74" s="0"/>
    </row>
    <row r="75" customFormat="false" ht="13.5" hidden="false" customHeight="false" outlineLevel="0" collapsed="false">
      <c r="DL75" s="0"/>
      <c r="DM75" s="0"/>
      <c r="DN75" s="0"/>
      <c r="DO75" s="0"/>
      <c r="DP75" s="0"/>
      <c r="DQ75" s="0"/>
      <c r="DR75" s="0"/>
      <c r="DS75" s="0"/>
      <c r="DT75" s="0"/>
      <c r="DU75" s="0"/>
    </row>
    <row r="76" customFormat="false" ht="13.5" hidden="false" customHeight="false" outlineLevel="0" collapsed="false">
      <c r="DL76" s="0"/>
      <c r="DM76" s="0"/>
      <c r="DN76" s="0"/>
      <c r="DO76" s="0"/>
      <c r="DP76" s="0"/>
      <c r="DQ76" s="0"/>
      <c r="DR76" s="0"/>
      <c r="DS76" s="0"/>
      <c r="DT76" s="0"/>
      <c r="DU76" s="0"/>
    </row>
    <row r="77" customFormat="false" ht="13.5" hidden="false" customHeight="false" outlineLevel="0" collapsed="false">
      <c r="DL77" s="0"/>
      <c r="DM77" s="0"/>
      <c r="DN77" s="0"/>
      <c r="DO77" s="0"/>
      <c r="DP77" s="0"/>
      <c r="DQ77" s="0"/>
      <c r="DR77" s="0"/>
      <c r="DS77" s="0"/>
      <c r="DT77" s="0"/>
      <c r="DU77" s="0"/>
    </row>
    <row r="78" customFormat="false" ht="13.5" hidden="false" customHeight="false" outlineLevel="0" collapsed="false">
      <c r="DL78" s="0"/>
      <c r="DM78" s="0"/>
      <c r="DN78" s="0"/>
      <c r="DO78" s="0"/>
      <c r="DP78" s="0"/>
      <c r="DQ78" s="0"/>
      <c r="DR78" s="0"/>
      <c r="DS78" s="0"/>
      <c r="DT78" s="0"/>
      <c r="DU78" s="0"/>
    </row>
    <row r="79" customFormat="false" ht="13.5" hidden="false" customHeight="false" outlineLevel="0" collapsed="false">
      <c r="DL79" s="0"/>
      <c r="DM79" s="0"/>
      <c r="DN79" s="0"/>
      <c r="DO79" s="0"/>
      <c r="DP79" s="0"/>
      <c r="DQ79" s="0"/>
      <c r="DR79" s="0"/>
      <c r="DS79" s="0"/>
      <c r="DT79" s="0"/>
      <c r="DU79" s="0"/>
    </row>
    <row r="80" customFormat="false" ht="13.5" hidden="false" customHeight="false" outlineLevel="0" collapsed="false">
      <c r="DL80" s="0"/>
      <c r="DM80" s="0"/>
      <c r="DN80" s="0"/>
      <c r="DO80" s="0"/>
      <c r="DP80" s="0"/>
      <c r="DQ80" s="0"/>
      <c r="DR80" s="0"/>
      <c r="DS80" s="0"/>
      <c r="DT80" s="0"/>
      <c r="DU80" s="0"/>
    </row>
    <row r="81" customFormat="false" ht="13.5" hidden="false" customHeight="false" outlineLevel="0" collapsed="false">
      <c r="DL81" s="0"/>
      <c r="DM81" s="0"/>
      <c r="DN81" s="0"/>
      <c r="DO81" s="0"/>
      <c r="DP81" s="0"/>
      <c r="DQ81" s="0"/>
      <c r="DR81" s="0"/>
      <c r="DS81" s="0"/>
      <c r="DT81" s="0"/>
      <c r="DU81" s="0"/>
    </row>
    <row r="82" customFormat="false" ht="13.5" hidden="false" customHeight="false" outlineLevel="0" collapsed="false">
      <c r="DL82" s="394"/>
      <c r="DM82" s="0"/>
      <c r="DN82" s="0"/>
      <c r="DO82" s="0"/>
      <c r="DP82" s="0"/>
      <c r="DQ82" s="0"/>
      <c r="DR82" s="0"/>
      <c r="DS82" s="0"/>
      <c r="DT82" s="0"/>
      <c r="DU82" s="0"/>
    </row>
    <row r="83" customFormat="false" ht="13.5" hidden="false" customHeight="false" outlineLevel="0" collapsed="false">
      <c r="DM83" s="394"/>
      <c r="DN83" s="394"/>
      <c r="DO83" s="394"/>
      <c r="DP83" s="394"/>
      <c r="DQ83" s="394"/>
      <c r="DR83" s="394"/>
      <c r="DS83" s="394"/>
      <c r="DT83" s="394"/>
      <c r="DU83" s="394"/>
    </row>
    <row r="84" customFormat="false" ht="13.5" hidden="false" customHeight="false" outlineLevel="0" collapsed="false">
      <c r="DS84" s="0"/>
      <c r="DT84" s="0"/>
      <c r="DU84" s="0"/>
    </row>
    <row r="85" customFormat="false" ht="13.5" hidden="false" customHeight="false" outlineLevel="0" collapsed="false">
      <c r="DS85" s="0"/>
      <c r="DT85" s="0"/>
      <c r="DU85" s="0"/>
    </row>
    <row r="86" customFormat="false" ht="13.5" hidden="false" customHeight="false" outlineLevel="0" collapsed="false">
      <c r="DS86" s="0"/>
      <c r="DT86" s="0"/>
      <c r="DU86" s="0"/>
    </row>
    <row r="87" customFormat="false" ht="13.5" hidden="false" customHeight="false" outlineLevel="0" collapsed="false">
      <c r="DS87" s="0"/>
      <c r="DT87" s="0"/>
      <c r="DU87" s="0"/>
    </row>
    <row r="88" customFormat="false" ht="13.5" hidden="false" customHeight="false" outlineLevel="0" collapsed="false">
      <c r="DS88" s="0"/>
      <c r="DT88" s="0"/>
      <c r="DU88" s="394"/>
    </row>
    <row r="89" customFormat="false" ht="13.5" hidden="false" customHeight="false" outlineLevel="0" collapsed="false">
      <c r="DS89" s="0"/>
      <c r="DT89" s="0"/>
      <c r="DU89" s="0"/>
    </row>
    <row r="90" customFormat="false" ht="13.5" hidden="false" customHeight="false" outlineLevel="0" collapsed="false">
      <c r="DS90" s="0"/>
      <c r="DT90" s="0"/>
      <c r="DU90" s="0"/>
    </row>
    <row r="91" customFormat="false" ht="13.5" hidden="false" customHeight="false" outlineLevel="0" collapsed="false">
      <c r="DS91" s="0"/>
      <c r="DT91" s="0"/>
      <c r="DU91" s="0"/>
    </row>
    <row r="92" customFormat="false" ht="13.5" hidden="false" customHeight="true" outlineLevel="0" collapsed="false">
      <c r="DS92" s="0"/>
      <c r="DT92" s="0"/>
      <c r="DU92" s="0"/>
    </row>
    <row r="93" customFormat="false" ht="13.5" hidden="false" customHeight="true" outlineLevel="0" collapsed="false">
      <c r="DS93" s="0"/>
      <c r="DT93" s="0"/>
      <c r="DU93" s="0"/>
    </row>
    <row r="94" customFormat="false" ht="13.5" hidden="false" customHeight="true" outlineLevel="0" collapsed="false">
      <c r="DS94" s="394"/>
      <c r="DT94" s="394"/>
      <c r="DU94" s="394"/>
    </row>
    <row r="95" customFormat="false" ht="13.5" hidden="false" customHeight="true" outlineLevel="0" collapsed="false">
      <c r="DT95" s="0"/>
      <c r="DU95" s="394"/>
    </row>
    <row r="96" customFormat="false" ht="13.5" hidden="false" customHeight="true" outlineLevel="0" collapsed="false">
      <c r="DT96" s="0"/>
      <c r="DU96" s="0"/>
    </row>
    <row r="97" customFormat="false" ht="13.5" hidden="false" customHeight="true" outlineLevel="0" collapsed="false">
      <c r="DT97" s="0"/>
      <c r="DU97" s="0"/>
    </row>
    <row r="98" customFormat="false" ht="13.5" hidden="false" customHeight="true" outlineLevel="0" collapsed="false">
      <c r="DT98" s="0"/>
      <c r="DU98" s="0"/>
    </row>
    <row r="99" customFormat="false" ht="13.5" hidden="false" customHeight="true" outlineLevel="0" collapsed="false">
      <c r="DT99" s="0"/>
      <c r="DU99" s="0"/>
    </row>
    <row r="100" customFormat="false" ht="13.5" hidden="false" customHeight="true" outlineLevel="0" collapsed="false">
      <c r="DT100" s="0"/>
      <c r="DU100" s="0"/>
    </row>
    <row r="101" customFormat="false" ht="13.5" hidden="false" customHeight="true" outlineLevel="0" collapsed="false">
      <c r="DT101" s="0"/>
      <c r="DU101" s="394"/>
    </row>
    <row r="102" customFormat="false" ht="13.5" hidden="false" customHeight="true" outlineLevel="0" collapsed="false">
      <c r="DT102" s="0"/>
      <c r="DU102" s="0"/>
    </row>
    <row r="103" customFormat="false" ht="13.5" hidden="false" customHeight="true" outlineLevel="0" collapsed="false">
      <c r="DT103" s="0"/>
      <c r="DU103" s="0"/>
    </row>
    <row r="104" customFormat="false" ht="13.5" hidden="false" customHeight="true" outlineLevel="0" collapsed="false">
      <c r="DT104" s="394"/>
      <c r="DU104" s="394"/>
    </row>
    <row r="105" customFormat="false" ht="13.5" hidden="false" customHeight="true" outlineLevel="0" collapsed="false">
      <c r="DU105" s="0"/>
    </row>
    <row r="106" customFormat="false" ht="13.5" hidden="false" customHeight="true" outlineLevel="0" collapsed="false">
      <c r="DU106" s="0"/>
    </row>
    <row r="107" customFormat="false" ht="13.5" hidden="false" customHeight="true" outlineLevel="0" collapsed="false">
      <c r="DU107" s="0"/>
    </row>
    <row r="108" customFormat="false" ht="13.5" hidden="false" customHeight="true" outlineLevel="0" collapsed="false">
      <c r="DU108" s="0"/>
    </row>
    <row r="109" customFormat="false" ht="13.5" hidden="false" customHeight="true" outlineLevel="0" collapsed="false">
      <c r="DU109" s="0"/>
    </row>
    <row r="110" customFormat="false" ht="13.5" hidden="false" customHeight="true" outlineLevel="0" collapsed="false">
      <c r="DU110" s="0"/>
    </row>
    <row r="111" customFormat="false" ht="13.5" hidden="false" customHeight="true" outlineLevel="0" collapsed="false">
      <c r="DU111" s="0"/>
    </row>
    <row r="112" customFormat="false" ht="13.5" hidden="false" customHeight="true" outlineLevel="0" collapsed="false">
      <c r="DU112" s="0"/>
    </row>
    <row r="113" customFormat="false" ht="13.5" hidden="false" customHeight="true" outlineLevel="0" collapsed="false">
      <c r="DU113" s="0"/>
    </row>
    <row r="114" customFormat="false" ht="13.5" hidden="false" customHeight="true" outlineLevel="0" collapsed="false">
      <c r="DU114" s="0"/>
    </row>
    <row r="115" customFormat="false" ht="13.5" hidden="false" customHeight="true" outlineLevel="0" collapsed="false">
      <c r="DU115" s="0"/>
    </row>
    <row r="116" customFormat="false" ht="13.5" hidden="false" customHeight="true" outlineLevel="0" collapsed="false">
      <c r="DU116" s="394" t="s">
        <v>393</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DU1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25" min="1" style="393" width="2.46558704453441"/>
    <col collapsed="false" hidden="true" max="1025" min="126" style="394" width="0"/>
  </cols>
  <sheetData>
    <row r="1" s="394" customFormat="true" ht="13.5" hidden="false" customHeight="true" outlineLevel="0" collapsed="false">
    </row>
    <row r="2" s="394" customFormat="true" ht="13.5" hidden="false" customHeight="false" outlineLevel="0" collapsed="false">
      <c r="A2" s="393"/>
      <c r="C2" s="0"/>
      <c r="D2" s="0"/>
      <c r="E2" s="0"/>
      <c r="F2" s="0"/>
      <c r="G2" s="0"/>
      <c r="H2" s="0"/>
      <c r="I2" s="0"/>
      <c r="J2" s="0"/>
      <c r="K2" s="0"/>
      <c r="L2" s="0"/>
      <c r="M2" s="0"/>
      <c r="N2" s="0"/>
      <c r="O2" s="0"/>
      <c r="P2" s="0"/>
      <c r="Q2" s="0"/>
      <c r="R2" s="0"/>
      <c r="S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row>
    <row r="3" s="394" customFormat="true" ht="13.5" hidden="false" customHeight="false" outlineLevel="0" collapsed="false">
      <c r="A3" s="393"/>
      <c r="B3" s="0"/>
      <c r="T3" s="0"/>
    </row>
    <row r="4" customFormat="false" ht="13.5" hidden="false" customHeight="false" outlineLevel="0" collapsed="false">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row>
    <row r="5" customFormat="fals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row>
    <row r="6" customFormat="fals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row>
    <row r="7" customFormat="fals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row>
    <row r="8" customFormat="false" ht="13.5" hidden="false" customHeight="false" outlineLevel="0" collapsed="false">
      <c r="B8" s="0"/>
      <c r="C8" s="0"/>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row>
    <row r="9" customFormat="false" ht="13.5" hidden="false" customHeight="false" outlineLevel="0" collapsed="false">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row>
    <row r="10" customFormat="false" ht="13.5" hidden="false" customHeight="false" outlineLevel="0" collapsed="false">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row>
    <row r="12" customFormat="false" ht="13.5" hidden="false" customHeight="fals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row>
    <row r="13" customFormat="false" ht="13.5" hidden="false" customHeight="false" outlineLevel="0" collapsed="false">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row>
    <row r="14" customFormat="false" ht="13.5" hidden="false" customHeight="false" outlineLevel="0" collapsed="false">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row>
    <row r="15" customFormat="false" ht="13.5" hidden="false" customHeight="fals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row>
    <row r="16" customFormat="false" ht="13.5" hidden="false" customHeight="fals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row>
    <row r="17" customFormat="false" ht="13.5" hidden="false" customHeight="fals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row>
    <row r="18" customFormat="false" ht="13.5" hidden="false" customHeight="false" outlineLevel="0" collapsed="false">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row>
    <row r="19" customFormat="false" ht="13.5" hidden="false" customHeight="fals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row>
    <row r="21" customFormat="false" ht="13.5" hidden="false" customHeight="false" outlineLevel="0" collapsed="false">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row>
    <row r="22" customFormat="false" ht="13.5" hidden="false" customHeight="false" outlineLevel="0" collapsed="false">
      <c r="B22" s="0"/>
      <c r="C22" s="0"/>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row>
    <row r="23" customFormat="false" ht="13.5" hidden="false" customHeight="false" outlineLevel="0" collapsed="false">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row>
    <row r="24" customFormat="false" ht="13.5" hidden="false" customHeight="false" outlineLevel="0" collapsed="false">
      <c r="B24" s="0"/>
      <c r="C24" s="0"/>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row>
    <row r="25" customFormat="false" ht="13.5" hidden="false" customHeight="false" outlineLevel="0" collapsed="false">
      <c r="B25" s="0"/>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row>
    <row r="26" customFormat="false" ht="13.5" hidden="false" customHeight="false" outlineLevel="0" collapsed="false">
      <c r="B26" s="0"/>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row>
    <row r="27" customFormat="false" ht="13.5" hidden="false" customHeight="false" outlineLevel="0" collapsed="false">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row>
    <row r="28" customFormat="false" ht="13.5" hidden="false" customHeight="false" outlineLevel="0" collapsed="false">
      <c r="B28" s="0"/>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row>
    <row r="29" customFormat="false" ht="13.5" hidden="false" customHeight="false" outlineLevel="0" collapsed="false">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row>
    <row r="30" customFormat="false" ht="13.5" hidden="false" customHeight="false" outlineLevel="0" collapsed="false">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row>
    <row r="31" customFormat="false" ht="13.5" hidden="false" customHeight="false" outlineLevel="0" collapsed="false">
      <c r="B31" s="0"/>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row>
    <row r="32" customFormat="false" ht="13.5" hidden="false" customHeight="false" outlineLevel="0" collapsed="false">
      <c r="B32" s="0"/>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row>
    <row r="33" s="394" customFormat="true" ht="13.5" hidden="false" customHeight="false" outlineLevel="0" collapsed="false">
      <c r="A33" s="393"/>
      <c r="C33" s="0"/>
      <c r="D33" s="0"/>
      <c r="E33" s="0"/>
      <c r="F33" s="0"/>
      <c r="H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row>
    <row r="34" customFormat="false" ht="13.5" hidden="false" customHeight="false" outlineLevel="0" collapsed="false">
      <c r="C34" s="394"/>
      <c r="D34" s="0"/>
      <c r="E34" s="0"/>
      <c r="F34" s="0"/>
      <c r="H34" s="0"/>
      <c r="J34" s="0"/>
      <c r="K34" s="0"/>
      <c r="L34" s="0"/>
      <c r="M34" s="0"/>
      <c r="N34" s="0"/>
      <c r="O34" s="0"/>
      <c r="P34" s="394"/>
      <c r="Q34" s="0"/>
      <c r="R34" s="394"/>
      <c r="S34" s="0"/>
      <c r="T34" s="0"/>
      <c r="U34" s="394"/>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row>
    <row r="35" s="394" customFormat="true" ht="13.5" hidden="false" customHeight="false" outlineLevel="0" collapsed="false">
      <c r="A35" s="393"/>
      <c r="B35" s="393"/>
      <c r="C35" s="393"/>
      <c r="F35" s="0"/>
      <c r="G35" s="393"/>
      <c r="H35" s="0"/>
      <c r="I35" s="393"/>
      <c r="J35" s="0"/>
      <c r="K35" s="0"/>
      <c r="L35" s="0"/>
      <c r="M35" s="0"/>
      <c r="N35" s="0"/>
      <c r="O35" s="0"/>
      <c r="P35" s="393"/>
      <c r="Q35" s="0"/>
      <c r="R35" s="0"/>
      <c r="S35" s="0"/>
      <c r="U35" s="0"/>
      <c r="V35" s="0"/>
    </row>
    <row r="36" s="394" customFormat="true" ht="13.5" hidden="false" customHeight="false" outlineLevel="0" collapsed="false">
      <c r="A36" s="393"/>
      <c r="B36" s="393"/>
      <c r="C36" s="393"/>
      <c r="D36" s="393"/>
      <c r="E36" s="393"/>
      <c r="G36" s="393"/>
      <c r="I36" s="393"/>
      <c r="P36" s="393"/>
      <c r="R36" s="0"/>
      <c r="T36" s="0"/>
      <c r="U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row>
    <row r="37" customFormat="false" ht="13.5" hidden="false" customHeight="false" outlineLevel="0" collapsed="false">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row>
    <row r="38" customFormat="false" ht="13.5" hidden="false" customHeight="false" outlineLevel="0" collapsed="false">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row>
    <row r="39" customFormat="false" ht="13.5" hidden="false" customHeight="false" outlineLevel="0" collapsed="false">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row>
    <row r="40" customFormat="false" ht="13.5" hidden="false" customHeight="false" outlineLevel="0" collapsed="false">
      <c r="Q40" s="0"/>
      <c r="R40" s="0"/>
      <c r="S40" s="0"/>
      <c r="T40" s="0"/>
      <c r="U40" s="394"/>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row>
    <row r="41" customFormat="false" ht="13.5" hidden="false" customHeight="false" outlineLevel="0" collapsed="false">
      <c r="Q41" s="0"/>
      <c r="R41" s="394"/>
      <c r="S41" s="0"/>
      <c r="T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row>
    <row r="42" s="394" customFormat="true" ht="13.5" hidden="false" customHeight="false" outlineLevel="0" collapsed="false">
      <c r="A42" s="393"/>
      <c r="B42" s="393"/>
      <c r="C42" s="393"/>
      <c r="D42" s="393"/>
      <c r="E42" s="393"/>
      <c r="F42" s="393"/>
      <c r="G42" s="393"/>
      <c r="H42" s="393"/>
      <c r="I42" s="393"/>
      <c r="J42" s="393"/>
      <c r="K42" s="393"/>
      <c r="L42" s="393"/>
      <c r="M42" s="393"/>
      <c r="N42" s="393"/>
      <c r="O42" s="393"/>
      <c r="P42" s="393"/>
      <c r="Q42" s="0"/>
      <c r="R42" s="393"/>
      <c r="S42" s="0"/>
      <c r="U42" s="393"/>
      <c r="V42" s="0"/>
    </row>
    <row r="43" customFormat="false" ht="13.5" hidden="false" customHeight="false" outlineLevel="0" collapsed="false">
      <c r="Q43" s="394"/>
      <c r="S43" s="394"/>
      <c r="V43" s="394"/>
      <c r="DU43" s="0"/>
    </row>
    <row r="44" customFormat="false" ht="13.5" hidden="false" customHeight="false" outlineLevel="0" collapsed="false">
      <c r="DU44" s="0"/>
    </row>
    <row r="45" customFormat="false" ht="13.5" hidden="false" customHeight="false" outlineLevel="0" collapsed="false">
      <c r="DU45" s="0"/>
    </row>
    <row r="46" customFormat="false" ht="13.5" hidden="false" customHeight="false" outlineLevel="0" collapsed="false">
      <c r="DU46" s="0"/>
    </row>
    <row r="47" customFormat="false" ht="13.5" hidden="false" customHeight="false" outlineLevel="0" collapsed="false">
      <c r="DU47" s="0"/>
    </row>
    <row r="48" customFormat="false" ht="13.5" hidden="false" customHeight="false" outlineLevel="0" collapsed="false">
      <c r="DU48" s="0"/>
    </row>
    <row r="49" customFormat="false" ht="13.5" hidden="false" customHeight="false" outlineLevel="0" collapsed="false">
      <c r="DU49" s="0"/>
    </row>
    <row r="50" customFormat="false" ht="13.5" hidden="false" customHeight="false" outlineLevel="0" collapsed="false">
      <c r="DU50" s="0"/>
    </row>
    <row r="51" customFormat="false" ht="13.5" hidden="false" customHeight="false" outlineLevel="0" collapsed="false">
      <c r="DU51" s="0"/>
    </row>
    <row r="52" customFormat="false" ht="13.5" hidden="false" customHeight="false" outlineLevel="0" collapsed="false">
      <c r="DU52" s="0"/>
    </row>
    <row r="53" customFormat="false" ht="13.5" hidden="false" customHeight="false" outlineLevel="0" collapsed="false">
      <c r="DU53" s="0"/>
    </row>
    <row r="54" customFormat="false" ht="13.5" hidden="false" customHeight="false" outlineLevel="0" collapsed="false">
      <c r="DU54" s="0"/>
    </row>
    <row r="55" customFormat="false" ht="13.5" hidden="false" customHeight="false" outlineLevel="0" collapsed="false">
      <c r="DU55" s="0"/>
    </row>
    <row r="56" customFormat="false" ht="13.5" hidden="false" customHeight="false" outlineLevel="0" collapsed="false">
      <c r="DU56" s="0"/>
    </row>
    <row r="57" customFormat="false" ht="13.5" hidden="false" customHeight="false" outlineLevel="0" collapsed="false">
      <c r="DU57" s="0"/>
    </row>
    <row r="58" customFormat="false" ht="13.5" hidden="false" customHeight="false" outlineLevel="0" collapsed="false">
      <c r="DU58" s="0"/>
    </row>
    <row r="59" customFormat="false" ht="13.5" hidden="false" customHeight="false" outlineLevel="0" collapsed="false">
      <c r="DU59" s="0"/>
    </row>
    <row r="60" customFormat="false" ht="13.5" hidden="false" customHeight="false" outlineLevel="0" collapsed="false">
      <c r="DU60" s="0"/>
    </row>
    <row r="61" customFormat="false" ht="13.5" hidden="false" customHeight="false" outlineLevel="0" collapsed="false">
      <c r="DU61" s="0"/>
    </row>
    <row r="62" customFormat="false" ht="13.5" hidden="false" customHeight="false" outlineLevel="0" collapsed="false">
      <c r="DU62" s="0"/>
    </row>
    <row r="63" customFormat="false" ht="13.5" hidden="false" customHeight="false" outlineLevel="0" collapsed="false">
      <c r="DU63" s="0"/>
    </row>
    <row r="64" customFormat="false" ht="13.5" hidden="false" customHeight="false" outlineLevel="0" collapsed="false">
      <c r="DU64" s="0"/>
    </row>
    <row r="65" customFormat="false" ht="13.5" hidden="false" customHeight="false" outlineLevel="0" collapsed="false">
      <c r="DU65" s="0"/>
    </row>
    <row r="66" customFormat="false" ht="13.5" hidden="false" customHeight="false" outlineLevel="0" collapsed="false">
      <c r="DU66" s="0"/>
    </row>
    <row r="67" customFormat="false" ht="13.5" hidden="false" customHeight="false" outlineLevel="0" collapsed="false">
      <c r="DU67" s="0"/>
    </row>
    <row r="68" customFormat="false" ht="13.5" hidden="false" customHeight="false" outlineLevel="0" collapsed="false">
      <c r="DU68" s="0"/>
    </row>
    <row r="69" customFormat="false" ht="13.5" hidden="false" customHeight="false" outlineLevel="0" collapsed="false">
      <c r="DU69" s="0"/>
    </row>
    <row r="70" customFormat="false" ht="13.5" hidden="false" customHeight="false" outlineLevel="0" collapsed="false">
      <c r="DU70" s="0"/>
    </row>
    <row r="71" customFormat="false" ht="13.5" hidden="false" customHeight="false" outlineLevel="0" collapsed="false">
      <c r="DU71" s="0"/>
    </row>
    <row r="72" customFormat="false" ht="13.5" hidden="false" customHeight="false" outlineLevel="0" collapsed="false">
      <c r="DU72" s="0"/>
    </row>
    <row r="73" customFormat="false" ht="13.5" hidden="false" customHeight="false" outlineLevel="0" collapsed="false">
      <c r="DU73" s="0"/>
    </row>
    <row r="74" customFormat="false" ht="13.5" hidden="false" customHeight="false" outlineLevel="0" collapsed="false">
      <c r="DU74" s="0"/>
    </row>
    <row r="75" customFormat="false" ht="13.5" hidden="false" customHeight="false" outlineLevel="0" collapsed="false">
      <c r="DU75" s="0"/>
    </row>
    <row r="76" customFormat="false" ht="13.5" hidden="false" customHeight="false" outlineLevel="0" collapsed="false">
      <c r="DU76" s="0"/>
    </row>
    <row r="77" customFormat="false" ht="13.5" hidden="false" customHeight="false" outlineLevel="0" collapsed="false">
      <c r="DU77" s="0"/>
    </row>
    <row r="78" customFormat="false" ht="13.5" hidden="false" customHeight="false" outlineLevel="0" collapsed="false">
      <c r="DU78" s="0"/>
    </row>
    <row r="79" customFormat="false" ht="13.5" hidden="false" customHeight="false" outlineLevel="0" collapsed="false">
      <c r="DU79" s="0"/>
    </row>
    <row r="80" customFormat="false" ht="13.5" hidden="false" customHeight="false" outlineLevel="0" collapsed="false">
      <c r="DU80" s="0"/>
    </row>
    <row r="81" customFormat="false" ht="13.5" hidden="false" customHeight="false" outlineLevel="0" collapsed="false">
      <c r="DU81" s="0"/>
    </row>
    <row r="82" customFormat="false" ht="13.5" hidden="false" customHeight="false" outlineLevel="0" collapsed="false">
      <c r="DU82" s="0"/>
    </row>
    <row r="83" customFormat="false" ht="13.5" hidden="false" customHeight="false" outlineLevel="0" collapsed="false">
      <c r="DU83" s="0"/>
    </row>
    <row r="84" customFormat="false" ht="13.5" hidden="false" customHeight="false" outlineLevel="0" collapsed="false">
      <c r="DU84" s="0"/>
    </row>
    <row r="85" customFormat="false" ht="13.5" hidden="false" customHeight="false" outlineLevel="0" collapsed="false">
      <c r="DU85" s="0"/>
    </row>
    <row r="86" customFormat="false" ht="13.5" hidden="false" customHeight="false" outlineLevel="0" collapsed="false">
      <c r="DU86" s="0"/>
    </row>
    <row r="87" customFormat="false" ht="13.5" hidden="false" customHeight="false" outlineLevel="0" collapsed="false">
      <c r="DU87" s="0"/>
    </row>
    <row r="88" customFormat="false" ht="13.5" hidden="false" customHeight="false" outlineLevel="0" collapsed="false">
      <c r="DU88" s="0"/>
    </row>
    <row r="89" customFormat="false" ht="13.5" hidden="false" customHeight="false" outlineLevel="0" collapsed="false">
      <c r="DU89" s="0"/>
    </row>
    <row r="90" customFormat="false" ht="13.5" hidden="false" customHeight="false" outlineLevel="0" collapsed="false">
      <c r="DU90" s="0"/>
    </row>
    <row r="91" customFormat="false" ht="13.5" hidden="false" customHeight="false" outlineLevel="0" collapsed="false">
      <c r="DU91" s="0"/>
    </row>
    <row r="92" customFormat="false" ht="13.5" hidden="false" customHeight="true" outlineLevel="0" collapsed="false">
      <c r="DU92" s="0"/>
    </row>
    <row r="93" customFormat="false" ht="13.5" hidden="false" customHeight="true" outlineLevel="0" collapsed="false">
      <c r="DU93" s="0"/>
    </row>
    <row r="94" customFormat="false" ht="13.5" hidden="false" customHeight="true" outlineLevel="0" collapsed="false">
      <c r="DU94" s="0"/>
    </row>
    <row r="95" customFormat="false" ht="13.5" hidden="false" customHeight="true" outlineLevel="0" collapsed="false">
      <c r="DU95" s="0"/>
    </row>
    <row r="96" customFormat="false" ht="13.5" hidden="false" customHeight="true" outlineLevel="0" collapsed="false">
      <c r="DU96" s="0"/>
    </row>
    <row r="97" customFormat="false" ht="13.5" hidden="false" customHeight="true" outlineLevel="0" collapsed="false">
      <c r="DU97" s="0"/>
    </row>
    <row r="98" customFormat="false" ht="13.5" hidden="false" customHeight="true" outlineLevel="0" collapsed="false">
      <c r="DU98" s="0"/>
    </row>
    <row r="99" customFormat="false" ht="13.5" hidden="false" customHeight="true" outlineLevel="0" collapsed="false">
      <c r="DU99" s="0"/>
    </row>
    <row r="100" customFormat="false" ht="13.5" hidden="false" customHeight="true" outlineLevel="0" collapsed="false">
      <c r="DU100" s="0"/>
    </row>
    <row r="101" customFormat="false" ht="13.5" hidden="false" customHeight="true" outlineLevel="0" collapsed="false">
      <c r="DU101" s="0"/>
    </row>
    <row r="102" customFormat="false" ht="13.5" hidden="false" customHeight="true" outlineLevel="0" collapsed="false">
      <c r="DU102" s="0"/>
    </row>
    <row r="103" customFormat="false" ht="13.5" hidden="false" customHeight="true" outlineLevel="0" collapsed="false">
      <c r="DU103" s="0"/>
    </row>
    <row r="104" customFormat="false" ht="13.5" hidden="false" customHeight="true" outlineLevel="0" collapsed="false">
      <c r="DU104" s="0"/>
    </row>
    <row r="105" customFormat="false" ht="13.5" hidden="false" customHeight="true" outlineLevel="0" collapsed="false">
      <c r="DU105" s="0"/>
    </row>
    <row r="106" customFormat="false" ht="13.5" hidden="false" customHeight="true" outlineLevel="0" collapsed="false">
      <c r="DU106" s="0"/>
    </row>
    <row r="107" customFormat="false" ht="13.5" hidden="false" customHeight="true" outlineLevel="0" collapsed="false">
      <c r="DU107" s="0"/>
    </row>
    <row r="108" customFormat="false" ht="13.5" hidden="false" customHeight="true" outlineLevel="0" collapsed="false">
      <c r="DU108" s="0"/>
    </row>
    <row r="109" customFormat="false" ht="13.5" hidden="false" customHeight="true" outlineLevel="0" collapsed="false">
      <c r="DU109" s="0"/>
    </row>
    <row r="110" customFormat="false" ht="13.5" hidden="false" customHeight="true" outlineLevel="0" collapsed="false">
      <c r="DU110" s="0"/>
    </row>
    <row r="111" customFormat="false" ht="13.5" hidden="false" customHeight="true" outlineLevel="0" collapsed="false">
      <c r="DU111" s="0"/>
    </row>
    <row r="112" customFormat="false" ht="13.5" hidden="false" customHeight="true" outlineLevel="0" collapsed="false">
      <c r="DU112" s="0"/>
    </row>
    <row r="113" customFormat="false" ht="13.5" hidden="false" customHeight="true" outlineLevel="0" collapsed="false">
      <c r="DU113" s="0"/>
    </row>
    <row r="114" customFormat="false" ht="13.5" hidden="false" customHeight="true" outlineLevel="0" collapsed="false">
      <c r="DU114" s="0"/>
    </row>
    <row r="115" customFormat="false" ht="13.5" hidden="false" customHeight="true" outlineLevel="0" collapsed="false">
      <c r="DU115" s="0"/>
    </row>
    <row r="116" customFormat="false" ht="13.5" hidden="false" customHeight="true" outlineLevel="0" collapsed="false">
      <c r="DU116" s="393" t="s">
        <v>393</v>
      </c>
    </row>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B1:J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01" width="8.24696356275304"/>
    <col collapsed="false" hidden="false" max="16" min="2" style="501" width="14.7813765182186"/>
    <col collapsed="false" hidden="true" max="1025" min="17" style="501" width="0"/>
  </cols>
  <sheetData>
    <row r="1" customFormat="false" ht="16.5" hidden="false" customHeight="true" outlineLevel="0" collapsed="false">
      <c r="B1" s="0"/>
      <c r="C1" s="0"/>
      <c r="D1" s="0"/>
      <c r="E1" s="0"/>
      <c r="F1" s="0"/>
      <c r="G1" s="0"/>
      <c r="H1" s="0"/>
      <c r="I1" s="0"/>
      <c r="J1" s="0"/>
    </row>
    <row r="2" customFormat="false" ht="16.5" hidden="false" customHeight="true" outlineLevel="0" collapsed="false">
      <c r="B2" s="0"/>
      <c r="C2" s="0"/>
      <c r="D2" s="0"/>
      <c r="E2" s="0"/>
      <c r="F2" s="0"/>
      <c r="G2" s="0"/>
      <c r="H2" s="0"/>
      <c r="I2" s="0"/>
      <c r="J2" s="0"/>
    </row>
    <row r="3" customFormat="false" ht="16.5" hidden="false" customHeight="true" outlineLevel="0" collapsed="false">
      <c r="B3" s="0"/>
      <c r="C3" s="0"/>
      <c r="D3" s="0"/>
      <c r="E3" s="0"/>
      <c r="F3" s="0"/>
      <c r="G3" s="0"/>
      <c r="H3" s="0"/>
      <c r="I3" s="0"/>
      <c r="J3" s="0"/>
    </row>
    <row r="4" customFormat="false" ht="16.5" hidden="false" customHeight="true" outlineLevel="0" collapsed="false">
      <c r="B4" s="0"/>
      <c r="C4" s="0"/>
      <c r="D4" s="0"/>
      <c r="E4" s="0"/>
      <c r="F4" s="0"/>
      <c r="G4" s="0"/>
      <c r="H4" s="0"/>
      <c r="I4" s="0"/>
      <c r="J4" s="0"/>
    </row>
    <row r="5" customFormat="false" ht="16.5" hidden="false" customHeight="true" outlineLevel="0" collapsed="false">
      <c r="B5" s="0"/>
      <c r="C5" s="0"/>
      <c r="D5" s="0"/>
      <c r="E5" s="0"/>
      <c r="F5" s="0"/>
      <c r="G5" s="0"/>
      <c r="H5" s="0"/>
      <c r="I5" s="0"/>
      <c r="J5" s="0"/>
    </row>
    <row r="6" customFormat="false" ht="16.5" hidden="false" customHeight="true" outlineLevel="0" collapsed="false">
      <c r="B6" s="0"/>
      <c r="C6" s="0"/>
      <c r="D6" s="0"/>
      <c r="E6" s="0"/>
      <c r="F6" s="0"/>
      <c r="G6" s="0"/>
      <c r="H6" s="0"/>
      <c r="I6" s="0"/>
      <c r="J6" s="0"/>
    </row>
    <row r="7" customFormat="false" ht="16.5" hidden="false" customHeight="true" outlineLevel="0" collapsed="false">
      <c r="B7" s="0"/>
      <c r="C7" s="0"/>
      <c r="D7" s="0"/>
      <c r="E7" s="0"/>
      <c r="F7" s="0"/>
      <c r="G7" s="0"/>
      <c r="H7" s="0"/>
      <c r="I7" s="0"/>
      <c r="J7" s="0"/>
    </row>
    <row r="8" customFormat="false" ht="16.5" hidden="false" customHeight="true" outlineLevel="0" collapsed="false">
      <c r="B8" s="0"/>
      <c r="C8" s="0"/>
      <c r="D8" s="0"/>
      <c r="E8" s="0"/>
      <c r="F8" s="0"/>
      <c r="G8" s="0"/>
      <c r="H8" s="0"/>
      <c r="I8" s="0"/>
      <c r="J8" s="0"/>
    </row>
    <row r="9" customFormat="false" ht="16.5" hidden="false" customHeight="true" outlineLevel="0" collapsed="false">
      <c r="B9" s="0"/>
      <c r="C9" s="0"/>
      <c r="D9" s="0"/>
      <c r="E9" s="0"/>
      <c r="F9" s="0"/>
      <c r="G9" s="0"/>
      <c r="H9" s="0"/>
      <c r="I9" s="0"/>
      <c r="J9" s="0"/>
    </row>
    <row r="10" customFormat="false" ht="16.5" hidden="false" customHeight="true" outlineLevel="0" collapsed="false">
      <c r="B10" s="0"/>
      <c r="C10" s="0"/>
      <c r="D10" s="0"/>
      <c r="E10" s="0"/>
      <c r="F10" s="0"/>
      <c r="G10" s="0"/>
      <c r="H10" s="0"/>
      <c r="I10" s="0"/>
      <c r="J10" s="0"/>
    </row>
    <row r="11" customFormat="false" ht="16.5" hidden="false" customHeight="true" outlineLevel="0" collapsed="false">
      <c r="B11" s="0"/>
      <c r="C11" s="0"/>
      <c r="D11" s="0"/>
      <c r="E11" s="0"/>
      <c r="F11" s="0"/>
      <c r="G11" s="0"/>
      <c r="H11" s="0"/>
      <c r="I11" s="0"/>
      <c r="J11" s="0"/>
    </row>
    <row r="12" customFormat="false" ht="16.5" hidden="false" customHeight="true" outlineLevel="0" collapsed="false">
      <c r="B12" s="0"/>
      <c r="C12" s="0"/>
      <c r="D12" s="0"/>
      <c r="E12" s="0"/>
      <c r="F12" s="0"/>
      <c r="G12" s="0"/>
      <c r="H12" s="0"/>
      <c r="I12" s="0"/>
      <c r="J12" s="0"/>
    </row>
    <row r="13" customFormat="false" ht="16.5" hidden="false" customHeight="true" outlineLevel="0" collapsed="false">
      <c r="B13" s="0"/>
      <c r="C13" s="0"/>
      <c r="D13" s="0"/>
      <c r="E13" s="0"/>
      <c r="F13" s="0"/>
      <c r="G13" s="0"/>
      <c r="H13" s="0"/>
      <c r="I13" s="0"/>
      <c r="J13" s="0"/>
    </row>
    <row r="14" customFormat="false" ht="16.5" hidden="false" customHeight="true" outlineLevel="0" collapsed="false">
      <c r="B14" s="0"/>
      <c r="C14" s="0"/>
      <c r="D14" s="0"/>
      <c r="E14" s="0"/>
      <c r="F14" s="0"/>
      <c r="G14" s="0"/>
      <c r="H14" s="0"/>
      <c r="I14" s="0"/>
      <c r="J14" s="0"/>
    </row>
    <row r="15" customFormat="false" ht="16.5" hidden="false" customHeight="true" outlineLevel="0" collapsed="false">
      <c r="B15" s="0"/>
      <c r="C15" s="0"/>
      <c r="D15" s="0"/>
      <c r="E15" s="0"/>
      <c r="F15" s="0"/>
      <c r="G15" s="0"/>
      <c r="H15" s="0"/>
      <c r="I15" s="0"/>
      <c r="J15" s="0"/>
    </row>
    <row r="16" customFormat="false" ht="16.5" hidden="false" customHeight="true" outlineLevel="0" collapsed="false">
      <c r="B16" s="0"/>
      <c r="C16" s="0"/>
      <c r="D16" s="0"/>
      <c r="E16" s="0"/>
      <c r="F16" s="0"/>
      <c r="G16" s="0"/>
      <c r="H16" s="0"/>
      <c r="I16" s="0"/>
      <c r="J16" s="0"/>
    </row>
    <row r="17" customFormat="false" ht="16.5" hidden="false" customHeight="true" outlineLevel="0" collapsed="false">
      <c r="B17" s="0"/>
      <c r="C17" s="0"/>
      <c r="D17" s="0"/>
      <c r="E17" s="0"/>
      <c r="F17" s="0"/>
      <c r="G17" s="0"/>
      <c r="H17" s="0"/>
      <c r="I17" s="0"/>
      <c r="J17" s="0"/>
    </row>
    <row r="18" customFormat="false" ht="16.5" hidden="false" customHeight="true" outlineLevel="0" collapsed="false">
      <c r="B18" s="0"/>
      <c r="C18" s="0"/>
      <c r="D18" s="0"/>
      <c r="E18" s="0"/>
      <c r="F18" s="0"/>
      <c r="G18" s="0"/>
      <c r="H18" s="0"/>
      <c r="I18" s="0"/>
      <c r="J18" s="0"/>
    </row>
    <row r="19" customFormat="false" ht="16.5" hidden="false" customHeight="true" outlineLevel="0" collapsed="false">
      <c r="B19" s="0"/>
      <c r="C19" s="0"/>
      <c r="D19" s="0"/>
      <c r="E19" s="0"/>
      <c r="F19" s="0"/>
      <c r="G19" s="0"/>
      <c r="H19" s="0"/>
      <c r="I19" s="0"/>
      <c r="J19" s="0"/>
    </row>
    <row r="20" customFormat="false" ht="16.5" hidden="false" customHeight="true" outlineLevel="0" collapsed="false">
      <c r="B20" s="0"/>
      <c r="C20" s="0"/>
      <c r="D20" s="0"/>
      <c r="E20" s="0"/>
      <c r="F20" s="0"/>
      <c r="G20" s="0"/>
      <c r="H20" s="0"/>
      <c r="I20" s="0"/>
      <c r="J20" s="0"/>
    </row>
    <row r="21" customFormat="false" ht="16.5" hidden="false" customHeight="true" outlineLevel="0" collapsed="false">
      <c r="B21" s="0"/>
      <c r="C21" s="0"/>
      <c r="D21" s="0"/>
      <c r="E21" s="0"/>
      <c r="F21" s="0"/>
      <c r="G21" s="0"/>
      <c r="H21" s="0"/>
      <c r="I21" s="0"/>
      <c r="J21" s="0"/>
    </row>
    <row r="22" customFormat="false" ht="16.5" hidden="false" customHeight="true" outlineLevel="0" collapsed="false">
      <c r="B22" s="0"/>
      <c r="C22" s="0"/>
      <c r="D22" s="0"/>
      <c r="E22" s="0"/>
      <c r="F22" s="0"/>
      <c r="G22" s="0"/>
      <c r="H22" s="0"/>
      <c r="I22" s="0"/>
      <c r="J22" s="0"/>
    </row>
    <row r="23" customFormat="false" ht="16.5" hidden="false" customHeight="true" outlineLevel="0" collapsed="false">
      <c r="B23" s="0"/>
      <c r="C23" s="0"/>
      <c r="D23" s="0"/>
      <c r="E23" s="0"/>
      <c r="F23" s="0"/>
      <c r="G23" s="0"/>
      <c r="H23" s="0"/>
      <c r="I23" s="0"/>
      <c r="J23" s="0"/>
    </row>
    <row r="24" customFormat="false" ht="16.5" hidden="false" customHeight="true" outlineLevel="0" collapsed="false">
      <c r="B24" s="0"/>
      <c r="C24" s="0"/>
      <c r="D24" s="0"/>
      <c r="E24" s="0"/>
      <c r="F24" s="0"/>
      <c r="G24" s="0"/>
      <c r="H24" s="0"/>
      <c r="I24" s="0"/>
      <c r="J24" s="0"/>
    </row>
    <row r="25" customFormat="false" ht="16.5" hidden="false" customHeight="true" outlineLevel="0" collapsed="false">
      <c r="B25" s="0"/>
      <c r="C25" s="0"/>
      <c r="D25" s="0"/>
      <c r="E25" s="0"/>
      <c r="F25" s="0"/>
      <c r="G25" s="0"/>
      <c r="H25" s="0"/>
      <c r="I25" s="0"/>
      <c r="J25" s="0"/>
    </row>
    <row r="26" customFormat="false" ht="16.5" hidden="false" customHeight="true" outlineLevel="0" collapsed="false">
      <c r="B26" s="0"/>
      <c r="C26" s="0"/>
      <c r="D26" s="0"/>
      <c r="E26" s="0"/>
      <c r="F26" s="0"/>
      <c r="G26" s="0"/>
      <c r="H26" s="0"/>
      <c r="I26" s="0"/>
      <c r="J26" s="0"/>
    </row>
    <row r="27" customFormat="false" ht="16.5" hidden="false" customHeight="true" outlineLevel="0" collapsed="false">
      <c r="B27" s="0"/>
      <c r="C27" s="0"/>
      <c r="D27" s="0"/>
      <c r="E27" s="0"/>
      <c r="F27" s="0"/>
      <c r="G27" s="0"/>
      <c r="H27" s="0"/>
      <c r="I27" s="0"/>
      <c r="J27" s="0"/>
    </row>
    <row r="28" customFormat="false" ht="16.5" hidden="false" customHeight="true" outlineLevel="0" collapsed="false">
      <c r="B28" s="0"/>
      <c r="C28" s="0"/>
      <c r="D28" s="0"/>
      <c r="E28" s="0"/>
      <c r="F28" s="0"/>
      <c r="G28" s="0"/>
      <c r="H28" s="0"/>
      <c r="I28" s="0"/>
      <c r="J28" s="0"/>
    </row>
    <row r="29" customFormat="false" ht="16.5" hidden="false" customHeight="true" outlineLevel="0" collapsed="false">
      <c r="B29" s="0"/>
      <c r="C29" s="0"/>
      <c r="D29" s="0"/>
      <c r="E29" s="0"/>
      <c r="F29" s="0"/>
      <c r="G29" s="0"/>
      <c r="H29" s="0"/>
      <c r="I29" s="0"/>
      <c r="J29" s="0"/>
    </row>
    <row r="30" customFormat="false" ht="16.5" hidden="false" customHeight="true" outlineLevel="0" collapsed="false">
      <c r="B30" s="0"/>
      <c r="C30" s="0"/>
      <c r="D30" s="0"/>
      <c r="E30" s="0"/>
      <c r="F30" s="0"/>
      <c r="G30" s="0"/>
      <c r="H30" s="0"/>
      <c r="I30" s="0"/>
      <c r="J30" s="0"/>
    </row>
    <row r="31" customFormat="false" ht="16.5" hidden="false" customHeight="true" outlineLevel="0" collapsed="false">
      <c r="B31" s="0"/>
      <c r="C31" s="0"/>
      <c r="D31" s="0"/>
      <c r="E31" s="0"/>
      <c r="F31" s="0"/>
      <c r="G31" s="0"/>
      <c r="H31" s="0"/>
      <c r="I31" s="0"/>
      <c r="J31" s="0"/>
    </row>
    <row r="32" customFormat="false" ht="16.5" hidden="false" customHeight="true" outlineLevel="0" collapsed="false">
      <c r="B32" s="0"/>
      <c r="C32" s="0"/>
      <c r="D32" s="0"/>
      <c r="E32" s="0"/>
      <c r="F32" s="0"/>
      <c r="G32" s="0"/>
      <c r="H32" s="0"/>
      <c r="I32" s="0"/>
      <c r="J32" s="0"/>
    </row>
    <row r="33" customFormat="false" ht="16.5" hidden="false" customHeight="true" outlineLevel="0" collapsed="false">
      <c r="B33" s="0"/>
      <c r="C33" s="0"/>
      <c r="D33" s="0"/>
      <c r="E33" s="0"/>
      <c r="F33" s="0"/>
      <c r="G33" s="0"/>
      <c r="H33" s="0"/>
      <c r="I33" s="0"/>
      <c r="J33" s="0"/>
    </row>
    <row r="34" customFormat="false" ht="16.5" hidden="false" customHeight="true" outlineLevel="0" collapsed="false">
      <c r="B34" s="0"/>
      <c r="C34" s="0"/>
      <c r="D34" s="0"/>
      <c r="E34" s="0"/>
      <c r="F34" s="0"/>
      <c r="G34" s="0"/>
      <c r="H34" s="0"/>
      <c r="I34" s="0"/>
      <c r="J34" s="0"/>
    </row>
    <row r="35" customFormat="false" ht="16.5" hidden="false" customHeight="true" outlineLevel="0" collapsed="false">
      <c r="B35" s="0"/>
      <c r="C35" s="0"/>
      <c r="D35" s="0"/>
      <c r="E35" s="0"/>
      <c r="F35" s="0"/>
      <c r="G35" s="0"/>
      <c r="H35" s="0"/>
      <c r="I35" s="0"/>
      <c r="J35" s="0"/>
    </row>
    <row r="36" customFormat="false" ht="16.5" hidden="false" customHeight="true" outlineLevel="0" collapsed="false">
      <c r="B36" s="0"/>
      <c r="C36" s="0"/>
      <c r="D36" s="0"/>
      <c r="E36" s="0"/>
      <c r="F36" s="0"/>
      <c r="G36" s="0"/>
      <c r="H36" s="0"/>
      <c r="I36" s="0"/>
      <c r="J36" s="0"/>
    </row>
    <row r="37" customFormat="false" ht="16.5" hidden="false" customHeight="true" outlineLevel="0" collapsed="false">
      <c r="B37" s="0"/>
      <c r="C37" s="0"/>
      <c r="D37" s="0"/>
      <c r="E37" s="0"/>
      <c r="F37" s="0"/>
      <c r="G37" s="0"/>
      <c r="H37" s="0"/>
      <c r="I37" s="0"/>
      <c r="J37" s="0"/>
    </row>
    <row r="38" customFormat="false" ht="16.5" hidden="false" customHeight="true" outlineLevel="0" collapsed="false">
      <c r="B38" s="0"/>
      <c r="C38" s="0"/>
      <c r="D38" s="0"/>
      <c r="E38" s="0"/>
      <c r="F38" s="0"/>
      <c r="G38" s="0"/>
      <c r="H38" s="0"/>
      <c r="I38" s="0"/>
      <c r="J38" s="0"/>
    </row>
    <row r="39" customFormat="false" ht="16.5" hidden="false" customHeight="true" outlineLevel="0" collapsed="false">
      <c r="B39" s="0"/>
      <c r="C39" s="0"/>
      <c r="D39" s="0"/>
      <c r="E39" s="0"/>
      <c r="F39" s="0"/>
      <c r="G39" s="0"/>
      <c r="H39" s="0"/>
      <c r="I39" s="0"/>
      <c r="J39" s="0"/>
    </row>
    <row r="40" customFormat="false" ht="16.5" hidden="false" customHeight="true" outlineLevel="0" collapsed="false">
      <c r="B40" s="0"/>
      <c r="C40" s="0"/>
      <c r="D40" s="0"/>
      <c r="E40" s="0"/>
      <c r="F40" s="0"/>
      <c r="G40" s="0"/>
      <c r="H40" s="0"/>
      <c r="I40" s="0"/>
      <c r="J40" s="0"/>
    </row>
    <row r="41" customFormat="false" ht="16.5" hidden="false" customHeight="true" outlineLevel="0" collapsed="false">
      <c r="B41" s="0"/>
      <c r="C41" s="0"/>
      <c r="D41" s="0"/>
      <c r="E41" s="0"/>
      <c r="F41" s="0"/>
      <c r="G41" s="0"/>
      <c r="H41" s="0"/>
      <c r="I41" s="0"/>
      <c r="J41" s="0"/>
    </row>
    <row r="42" customFormat="false" ht="16.5" hidden="false" customHeight="true" outlineLevel="0" collapsed="false">
      <c r="B42" s="0"/>
      <c r="C42" s="0"/>
      <c r="D42" s="0"/>
      <c r="E42" s="0"/>
      <c r="F42" s="0"/>
      <c r="G42" s="0"/>
      <c r="H42" s="0"/>
      <c r="I42" s="0"/>
      <c r="J42" s="0"/>
    </row>
    <row r="43" customFormat="false" ht="16.5" hidden="false" customHeight="true" outlineLevel="0" collapsed="false">
      <c r="B43" s="0"/>
      <c r="C43" s="0"/>
      <c r="D43" s="0"/>
      <c r="E43" s="0"/>
      <c r="F43" s="0"/>
      <c r="G43" s="0"/>
      <c r="H43" s="0"/>
      <c r="I43" s="0"/>
      <c r="J43" s="0"/>
    </row>
    <row r="44" customFormat="false" ht="16.5" hidden="false" customHeight="true" outlineLevel="0" collapsed="false">
      <c r="B44" s="0"/>
      <c r="C44" s="0"/>
      <c r="D44" s="0"/>
      <c r="E44" s="0"/>
      <c r="F44" s="0"/>
      <c r="G44" s="0"/>
      <c r="H44" s="0"/>
      <c r="I44" s="0"/>
      <c r="J44" s="0"/>
    </row>
    <row r="45" customFormat="false" ht="29.25" hidden="false" customHeight="true" outlineLevel="0" collapsed="false">
      <c r="B45" s="502"/>
      <c r="C45" s="502"/>
      <c r="D45" s="502"/>
      <c r="E45" s="502"/>
      <c r="F45" s="502"/>
      <c r="G45" s="502"/>
      <c r="H45" s="502"/>
      <c r="I45" s="502"/>
      <c r="J45" s="503" t="s">
        <v>440</v>
      </c>
    </row>
    <row r="46" customFormat="false" ht="29.25" hidden="false" customHeight="true" outlineLevel="0" collapsed="false">
      <c r="B46" s="504" t="s">
        <v>7</v>
      </c>
      <c r="C46" s="505"/>
      <c r="D46" s="505"/>
      <c r="E46" s="506" t="s">
        <v>441</v>
      </c>
      <c r="F46" s="507" t="s">
        <v>442</v>
      </c>
      <c r="G46" s="508" t="s">
        <v>443</v>
      </c>
      <c r="H46" s="508" t="s">
        <v>444</v>
      </c>
      <c r="I46" s="508" t="s">
        <v>445</v>
      </c>
      <c r="J46" s="509" t="s">
        <v>446</v>
      </c>
    </row>
    <row r="47" customFormat="false" ht="57.75" hidden="false" customHeight="true" outlineLevel="0" collapsed="false">
      <c r="B47" s="510"/>
      <c r="C47" s="511" t="s">
        <v>447</v>
      </c>
      <c r="D47" s="511"/>
      <c r="E47" s="511"/>
      <c r="F47" s="512" t="n">
        <v>18.6</v>
      </c>
      <c r="G47" s="513" t="n">
        <v>19.15</v>
      </c>
      <c r="H47" s="513" t="n">
        <v>19.23</v>
      </c>
      <c r="I47" s="513" t="n">
        <v>18.96</v>
      </c>
      <c r="J47" s="514" t="n">
        <v>21.97</v>
      </c>
    </row>
    <row r="48" customFormat="false" ht="57.75" hidden="false" customHeight="true" outlineLevel="0" collapsed="false">
      <c r="B48" s="515"/>
      <c r="C48" s="516" t="s">
        <v>448</v>
      </c>
      <c r="D48" s="516"/>
      <c r="E48" s="516"/>
      <c r="F48" s="517" t="n">
        <v>1.76</v>
      </c>
      <c r="G48" s="518" t="n">
        <v>1.75</v>
      </c>
      <c r="H48" s="518" t="n">
        <v>1.44</v>
      </c>
      <c r="I48" s="518" t="n">
        <v>1.76</v>
      </c>
      <c r="J48" s="519" t="n">
        <v>2.29</v>
      </c>
    </row>
    <row r="49" customFormat="false" ht="57.75" hidden="false" customHeight="true" outlineLevel="0" collapsed="false">
      <c r="B49" s="520"/>
      <c r="C49" s="521" t="s">
        <v>58</v>
      </c>
      <c r="D49" s="521"/>
      <c r="E49" s="521"/>
      <c r="F49" s="522" t="s">
        <v>449</v>
      </c>
      <c r="G49" s="523" t="n">
        <v>0.9</v>
      </c>
      <c r="H49" s="523" t="n">
        <v>0.61</v>
      </c>
      <c r="I49" s="523" t="n">
        <v>1.07</v>
      </c>
      <c r="J49" s="524" t="n">
        <v>3.48</v>
      </c>
    </row>
    <row r="1048576" customFormat="false" ht="13.5" hidden="true" customHeight="true" outlineLevel="0" collapsed="false">
    </row>
  </sheetData>
  <sheetProtection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2024-03-14T03:05:45Z</dcterms:created>
  <dc:creator>財務調査課</dc:creator>
  <dc:description/>
  <dc:language>en-US</dc:language>
  <cp:lastModifiedBy>長谷 海宗</cp:lastModifiedBy>
  <cp:lastPrinted>2024-03-26T09:41:06Z</cp:lastPrinted>
  <dcterms:modified xsi:type="dcterms:W3CDTF">2024-03-28T07:50:32Z</dcterms:modified>
  <cp:revision>0</cp:revision>
  <dc:subject/>
  <dc:title>財政状況資料集</dc:title>
</cp:coreProperties>
</file>