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1.９.3０" sheetId="1" r:id="rId1"/>
  </sheets>
  <definedNames>
    <definedName name="_xlnm.Print_Titles" localSheetId="0">'R1.９.3０'!$E:$L,'R1.９.3０'!$1:$3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<sst xmlns="http://schemas.openxmlformats.org/spreadsheetml/2006/main" count="1148" uniqueCount="310">
  <si>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</si>
  <si>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</si>
  <si>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</si>
  <si>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</si>
  <si>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</si>
  <si>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</si>
  <si>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</si>
  <si>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</si>
  <si>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</si>
  <si>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</si>
  <si>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</si>
  <si>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</si>
  <si>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</si>
  <si>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</si>
  <si>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</si>
  <si>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</si>
  <si>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</si>
  <si>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</si>
  <si>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</si>
  <si>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</si>
  <si>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</si>
  <si>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</si>
  <si>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</si>
  <si>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</si>
  <si>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</si>
  <si>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</si>
  <si>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</si>
  <si>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</si>
  <si>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</si>
  <si>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</si>
  <si>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</si>
  <si>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</si>
  <si>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</si>
  <si>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</si>
  <si>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</si>
  <si>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</si>
  <si>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</si>
  <si>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</si>
  <si>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</si>
  <si>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</si>
  <si>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</si>
  <si>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</si>
  <si>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</si>
  <si>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</si>
  <si>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</si>
  <si>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</si>
  <si>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</si>
  <si>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</si>
  <si>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</si>
  <si>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</si>
  <si>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</si>
  <si>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</si>
  <si>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</si>
  <si>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</si>
  <si>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</si>
  <si>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</si>
  <si>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</si>
  <si>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</si>
  <si>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</si>
  <si>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</si>
  <si>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</si>
  <si>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</si>
  <si>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</si>
  <si>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</si>
  <si>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</si>
  <si>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</si>
  <si>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</si>
  <si>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</si>
  <si>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</si>
  <si>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</si>
  <si>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</si>
  <si>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</si>
  <si>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</si>
  <si>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</si>
  <si>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</si>
  <si>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</si>
  <si>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</si>
  <si>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</si>
  <si>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</si>
  <si>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</si>
  <si>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</si>
  <si>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</si>
  <si>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</si>
  <si>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</si>
  <si>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</si>
  <si>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</si>
  <si>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</si>
  <si>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</si>
  <si>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</si>
  <si>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</si>
  <si>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</si>
  <si>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</si>
  <si>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</si>
  <si>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</si>
  <si>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</si>
  <si>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</si>
  <si>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</si>
  <si>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</si>
  <si>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</si>
  <si>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</si>
  <si>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</si>
  <si>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</si>
  <si>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</si>
  <si>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</si>
  <si>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</si>
  <si>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</si>
  <si>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</si>
  <si>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</si>
  <si>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</si>
  <si>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</si>
  <si>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</si>
  <si>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</si>
  <si>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</si>
  <si>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</si>
  <si>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</si>
  <si>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</si>
  <si>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</si>
  <si>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</si>
  <si>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</si>
  <si>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</si>
  <si>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</si>
  <si>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</si>
  <si>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</si>
  <si>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</si>
  <si>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</si>
  <si>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</si>
  <si>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</si>
  <si>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</si>
  <si>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</si>
  <si>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</si>
  <si>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</si>
  <si>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</si>
  <si>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</si>
  <si>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</si>
  <si>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</si>
  <si>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</si>
  <si>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</si>
  <si>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</si>
  <si>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</si>
  <si>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</si>
  <si>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</si>
  <si>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</si>
  <si>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</si>
  <si>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</si>
  <si>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</si>
  <si>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</si>
  <si>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</si>
  <si>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</si>
  <si>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</si>
  <si>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</si>
  <si>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</si>
  <si>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</si>
  <si>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</si>
  <si>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</si>
  <si>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</si>
  <si>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</si>
  <si>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</si>
  <si>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</si>
  <si>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</si>
  <si>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</si>
  <si>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</si>
  <si>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</si>
  <si>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</si>
  <si>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</si>
  <si>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</si>
  <si>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</si>
  <si>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</si>
  <si>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</si>
  <si>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</si>
  <si>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</si>
  <si>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</si>
  <si>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</si>
  <si>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</si>
  <si>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</si>
  <si>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</si>
  <si>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</si>
  <si>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</si>
  <si>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</si>
  <si>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</si>
  <si>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</si>
  <si>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</si>
  <si>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</si>
  <si>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</si>
  <si>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</si>
  <si>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</si>
  <si>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</si>
  <si>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</si>
  <si>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</si>
  <si>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</si>
  <si>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</si>
  <si>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</si>
  <si>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</si>
  <si>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</si>
  <si>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</si>
  <si>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</si>
  <si>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</si>
  <si>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</si>
  <si>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</si>
  <si>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</si>
  <si>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</si>
  <si>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</si>
  <si>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</si>
  <si>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</si>
  <si>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</si>
  <si>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</si>
  <si>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</si>
  <si>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</si>
  <si>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</si>
  <si>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</si>
  <si>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</si>
  <si>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</si>
  <si>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</si>
  <si>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</si>
  <si>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</si>
  <si>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</si>
  <si>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</si>
  <si>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</si>
  <si>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</si>
  <si>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</si>
  <si>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</si>
  <si>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</si>
  <si>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</si>
  <si>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</si>
  <si>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</si>
  <si>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</si>
  <si>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</si>
  <si>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</si>
  <si>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</si>
  <si>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</si>
  <si>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</si>
  <si>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</si>
  <si>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</si>
  <si>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</si>
  <si>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</si>
  <si>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</si>
  <si>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</si>
  <si>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</si>
  <si>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</si>
  <si>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</si>
  <si>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</si>
  <si>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</si>
  <si>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</si>
  <si>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</si>
  <si>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</si>
  <si>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</si>
  <si>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</si>
  <si>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</si>
  <si>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</si>
  <si>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</si>
  <si>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</si>
  <si>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</si>
  <si>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</si>
  <si>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</si>
  <si>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</si>
  <si>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</si>
  <si>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</si>
  <si>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</si>
  <si>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</si>
  <si>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</si>
  <si>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</si>
  <si>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</si>
  <si>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</si>
  <si>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</si>
  <si>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</si>
  <si>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</si>
  <si>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</si>
  <si>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</si>
  <si>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</si>
  <si>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</si>
  <si>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</si>
  <si>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</si>
  <si>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</si>
  <si>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</si>
  <si>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</si>
  <si>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</si>
  <si>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</si>
  <si>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</si>
  <si>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</si>
  <si>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</si>
  <si>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</si>
  <si>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</si>
  <si>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</si>
  <si>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</si>
  <si>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</si>
  <si>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</si>
  <si>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</si>
  <si>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</si>
  <si>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</si>
  <si>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</si>
  <si>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</si>
  <si>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</si>
  <si>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</si>
  <si>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</si>
  <si>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</si>
  <si>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</si>
  <si>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</si>
  <si>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</si>
  <si>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</si>
  <si>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</si>
  <si>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</si>
  <si>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</si>
  <si>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</si>
  <si>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</si>
  <si>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</si>
  <si>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</si>
  <si>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</si>
  <si>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</si>
  <si>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</si>
  <si>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</si>
  <si>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令和元年９月３０日現在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</si>
</sst>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179" fontId="4" fillId="0" borderId="11" xfId="60" applyNumberFormat="1" applyFont="1" applyBorder="1" applyAlignment="1">
      <alignment horizontal="left" vertical="center"/>
      <protection/>
    </xf>
    <xf numFmtId="176" fontId="4" fillId="0" borderId="11" xfId="60" applyNumberFormat="1" applyFont="1" applyBorder="1" applyAlignment="1">
      <alignment horizontal="left" vertical="center"/>
      <protection/>
    </xf>
    <xf numFmtId="176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137" activePane="bottomRight" state="frozen"/>
      <selection pane="topLeft" activeCell="D1" sqref="D1"/>
      <selection pane="topRight" activeCell="F1" sqref="F1"/>
      <selection pane="bottomLeft" activeCell="D4" sqref="D4"/>
      <selection pane="bottomRight" activeCell="O144" sqref="O144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19" t="s">
        <v>304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8" t="s">
        <v>130</v>
      </c>
      <c r="F3" s="23" t="s">
        <v>131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9" t="str">
        <f>SUBSTITUTE(C4,LEFT(C4,5),"")</f>
        <v>馬場町</v>
      </c>
      <c r="F4" s="17">
        <v>269</v>
      </c>
      <c r="G4" s="15" t="s">
        <v>284</v>
      </c>
      <c r="H4" s="17">
        <v>299</v>
      </c>
      <c r="I4" s="15" t="s">
        <v>283</v>
      </c>
      <c r="J4" s="17">
        <v>291</v>
      </c>
      <c r="K4" s="15" t="s">
        <v>283</v>
      </c>
      <c r="L4" s="17">
        <v>590</v>
      </c>
      <c r="M4" s="16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9" t="str">
        <f>SUBSTITUTE(C5,LEFT(C5,5),"")</f>
        <v>山寺町</v>
      </c>
      <c r="F5" s="17">
        <v>636</v>
      </c>
      <c r="G5" s="15" t="s">
        <v>284</v>
      </c>
      <c r="H5" s="17">
        <v>843</v>
      </c>
      <c r="I5" s="15" t="s">
        <v>283</v>
      </c>
      <c r="J5" s="17">
        <v>794</v>
      </c>
      <c r="K5" s="15" t="s">
        <v>283</v>
      </c>
      <c r="L5" s="17">
        <v>1637</v>
      </c>
      <c r="M5" s="16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9" t="str">
        <f>SUBSTITUTE(C6,LEFT(C6,5),"")</f>
        <v>岡本町</v>
      </c>
      <c r="F6" s="17">
        <v>722</v>
      </c>
      <c r="G6" s="15" t="s">
        <v>284</v>
      </c>
      <c r="H6" s="17">
        <v>884</v>
      </c>
      <c r="I6" s="15" t="s">
        <v>283</v>
      </c>
      <c r="J6" s="17">
        <v>745</v>
      </c>
      <c r="K6" s="15" t="s">
        <v>283</v>
      </c>
      <c r="L6" s="17">
        <v>1629</v>
      </c>
      <c r="M6" s="16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9" t="str">
        <f>SUBSTITUTE(C7,LEFT(C7,5),"")</f>
        <v>青地町</v>
      </c>
      <c r="F7" s="17">
        <v>2419</v>
      </c>
      <c r="G7" s="15" t="s">
        <v>284</v>
      </c>
      <c r="H7" s="17">
        <v>3000</v>
      </c>
      <c r="I7" s="15" t="s">
        <v>283</v>
      </c>
      <c r="J7" s="17">
        <v>2791</v>
      </c>
      <c r="K7" s="15" t="s">
        <v>283</v>
      </c>
      <c r="L7" s="17">
        <v>5791</v>
      </c>
      <c r="M7" s="16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9" t="s">
        <v>133</v>
      </c>
      <c r="F8" s="17">
        <v>60</v>
      </c>
      <c r="G8" s="15" t="s">
        <v>284</v>
      </c>
      <c r="H8" s="17">
        <v>63</v>
      </c>
      <c r="I8" s="15" t="s">
        <v>283</v>
      </c>
      <c r="J8" s="17">
        <v>47</v>
      </c>
      <c r="K8" s="15" t="s">
        <v>283</v>
      </c>
      <c r="L8" s="17">
        <v>110</v>
      </c>
      <c r="M8" s="16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9" t="s">
        <v>134</v>
      </c>
      <c r="F9" s="17">
        <v>407</v>
      </c>
      <c r="G9" s="15" t="s">
        <v>284</v>
      </c>
      <c r="H9" s="17">
        <v>458</v>
      </c>
      <c r="I9" s="15" t="s">
        <v>283</v>
      </c>
      <c r="J9" s="17">
        <v>431</v>
      </c>
      <c r="K9" s="15" t="s">
        <v>283</v>
      </c>
      <c r="L9" s="17">
        <v>889</v>
      </c>
      <c r="M9" s="16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9" t="s">
        <v>135</v>
      </c>
      <c r="F10" s="17">
        <v>516</v>
      </c>
      <c r="G10" s="15" t="s">
        <v>284</v>
      </c>
      <c r="H10" s="17">
        <v>576</v>
      </c>
      <c r="I10" s="15" t="s">
        <v>283</v>
      </c>
      <c r="J10" s="17">
        <v>541</v>
      </c>
      <c r="K10" s="15" t="s">
        <v>283</v>
      </c>
      <c r="L10" s="17">
        <v>1117</v>
      </c>
      <c r="M10" s="16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9" t="s">
        <v>136</v>
      </c>
      <c r="F11" s="17">
        <v>249</v>
      </c>
      <c r="G11" s="15" t="s">
        <v>284</v>
      </c>
      <c r="H11" s="17">
        <v>308</v>
      </c>
      <c r="I11" s="15" t="s">
        <v>283</v>
      </c>
      <c r="J11" s="17">
        <v>324</v>
      </c>
      <c r="K11" s="15" t="s">
        <v>283</v>
      </c>
      <c r="L11" s="17">
        <v>632</v>
      </c>
      <c r="M11" s="16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9" t="s">
        <v>137</v>
      </c>
      <c r="F12" s="17">
        <v>218</v>
      </c>
      <c r="G12" s="15" t="s">
        <v>284</v>
      </c>
      <c r="H12" s="17">
        <v>295</v>
      </c>
      <c r="I12" s="15" t="s">
        <v>283</v>
      </c>
      <c r="J12" s="17">
        <v>292</v>
      </c>
      <c r="K12" s="15" t="s">
        <v>283</v>
      </c>
      <c r="L12" s="17">
        <v>587</v>
      </c>
      <c r="M12" s="16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9" t="s">
        <v>138</v>
      </c>
      <c r="F13" s="17">
        <v>252</v>
      </c>
      <c r="G13" s="15" t="s">
        <v>284</v>
      </c>
      <c r="H13" s="17">
        <v>372</v>
      </c>
      <c r="I13" s="15" t="s">
        <v>283</v>
      </c>
      <c r="J13" s="17">
        <v>355</v>
      </c>
      <c r="K13" s="15" t="s">
        <v>283</v>
      </c>
      <c r="L13" s="17">
        <v>727</v>
      </c>
      <c r="M13" s="16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9" t="s">
        <v>139</v>
      </c>
      <c r="F14" s="17">
        <v>32</v>
      </c>
      <c r="G14" s="15" t="s">
        <v>284</v>
      </c>
      <c r="H14" s="17">
        <v>37</v>
      </c>
      <c r="I14" s="15" t="s">
        <v>283</v>
      </c>
      <c r="J14" s="17">
        <v>37</v>
      </c>
      <c r="K14" s="15" t="s">
        <v>283</v>
      </c>
      <c r="L14" s="17">
        <v>74</v>
      </c>
      <c r="M14" s="16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9" t="s">
        <v>140</v>
      </c>
      <c r="F15" s="17">
        <v>220</v>
      </c>
      <c r="G15" s="15" t="s">
        <v>284</v>
      </c>
      <c r="H15" s="17">
        <v>290</v>
      </c>
      <c r="I15" s="15" t="s">
        <v>283</v>
      </c>
      <c r="J15" s="17">
        <v>282</v>
      </c>
      <c r="K15" s="15" t="s">
        <v>283</v>
      </c>
      <c r="L15" s="17">
        <v>572</v>
      </c>
      <c r="M15" s="16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9" t="str">
        <f aca="true" t="shared" si="0" ref="E16:E23">SUBSTITUTE(C16,LEFT(C16,5),"")</f>
        <v>若草一丁目</v>
      </c>
      <c r="F16" s="17">
        <v>134</v>
      </c>
      <c r="G16" s="15" t="s">
        <v>284</v>
      </c>
      <c r="H16" s="17">
        <v>139</v>
      </c>
      <c r="I16" s="15" t="s">
        <v>283</v>
      </c>
      <c r="J16" s="17">
        <v>148</v>
      </c>
      <c r="K16" s="15" t="s">
        <v>283</v>
      </c>
      <c r="L16" s="17">
        <v>287</v>
      </c>
      <c r="M16" s="16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9" t="str">
        <f t="shared" si="0"/>
        <v>若草二丁目</v>
      </c>
      <c r="F17" s="17">
        <v>116</v>
      </c>
      <c r="G17" s="15" t="s">
        <v>284</v>
      </c>
      <c r="H17" s="17">
        <v>153</v>
      </c>
      <c r="I17" s="15" t="s">
        <v>283</v>
      </c>
      <c r="J17" s="17">
        <v>143</v>
      </c>
      <c r="K17" s="15" t="s">
        <v>283</v>
      </c>
      <c r="L17" s="17">
        <v>296</v>
      </c>
      <c r="M17" s="16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9" t="str">
        <f t="shared" si="0"/>
        <v>若草三丁目</v>
      </c>
      <c r="F18" s="17">
        <v>112</v>
      </c>
      <c r="G18" s="15" t="s">
        <v>284</v>
      </c>
      <c r="H18" s="17">
        <v>132</v>
      </c>
      <c r="I18" s="15" t="s">
        <v>283</v>
      </c>
      <c r="J18" s="17">
        <v>131</v>
      </c>
      <c r="K18" s="15" t="s">
        <v>283</v>
      </c>
      <c r="L18" s="17">
        <v>263</v>
      </c>
      <c r="M18" s="16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9" t="str">
        <f t="shared" si="0"/>
        <v>若草四丁目</v>
      </c>
      <c r="F19" s="17">
        <v>130</v>
      </c>
      <c r="G19" s="15" t="s">
        <v>284</v>
      </c>
      <c r="H19" s="17">
        <v>130</v>
      </c>
      <c r="I19" s="15" t="s">
        <v>283</v>
      </c>
      <c r="J19" s="17">
        <v>149</v>
      </c>
      <c r="K19" s="15" t="s">
        <v>283</v>
      </c>
      <c r="L19" s="17">
        <v>279</v>
      </c>
      <c r="M19" s="16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9" t="str">
        <f t="shared" si="0"/>
        <v>若草五丁目</v>
      </c>
      <c r="F20" s="17">
        <v>99</v>
      </c>
      <c r="G20" s="15" t="s">
        <v>284</v>
      </c>
      <c r="H20" s="17">
        <v>117</v>
      </c>
      <c r="I20" s="15" t="s">
        <v>283</v>
      </c>
      <c r="J20" s="17">
        <v>109</v>
      </c>
      <c r="K20" s="15" t="s">
        <v>283</v>
      </c>
      <c r="L20" s="17">
        <v>226</v>
      </c>
      <c r="M20" s="16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9" t="str">
        <f t="shared" si="0"/>
        <v>若草六丁目</v>
      </c>
      <c r="F21" s="17">
        <v>154</v>
      </c>
      <c r="G21" s="15" t="s">
        <v>284</v>
      </c>
      <c r="H21" s="17">
        <v>157</v>
      </c>
      <c r="I21" s="15" t="s">
        <v>283</v>
      </c>
      <c r="J21" s="17">
        <v>181</v>
      </c>
      <c r="K21" s="15" t="s">
        <v>283</v>
      </c>
      <c r="L21" s="17">
        <v>338</v>
      </c>
      <c r="M21" s="16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9" t="str">
        <f t="shared" si="0"/>
        <v>若草七丁目</v>
      </c>
      <c r="F22" s="17">
        <v>102</v>
      </c>
      <c r="G22" s="15" t="s">
        <v>284</v>
      </c>
      <c r="H22" s="17">
        <v>125</v>
      </c>
      <c r="I22" s="15" t="s">
        <v>283</v>
      </c>
      <c r="J22" s="17">
        <v>119</v>
      </c>
      <c r="K22" s="15" t="s">
        <v>283</v>
      </c>
      <c r="L22" s="17">
        <v>244</v>
      </c>
      <c r="M22" s="16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9" t="str">
        <f t="shared" si="0"/>
        <v>若草八丁目</v>
      </c>
      <c r="F23" s="17">
        <v>99</v>
      </c>
      <c r="G23" s="15" t="s">
        <v>284</v>
      </c>
      <c r="H23" s="17">
        <v>114</v>
      </c>
      <c r="I23" s="15" t="s">
        <v>283</v>
      </c>
      <c r="J23" s="17">
        <v>117</v>
      </c>
      <c r="K23" s="15" t="s">
        <v>283</v>
      </c>
      <c r="L23" s="17">
        <v>231</v>
      </c>
      <c r="M23" s="16" t="s">
        <v>283</v>
      </c>
      <c r="N23" s="6"/>
    </row>
    <row r="24" spans="4:14" s="5" customFormat="1" ht="15" customHeight="1">
      <c r="D24" s="2" t="s">
        <v>159</v>
      </c>
      <c r="E24" s="9" t="s">
        <v>285</v>
      </c>
      <c r="F24" s="17">
        <v>48</v>
      </c>
      <c r="G24" s="15" t="s">
        <v>284</v>
      </c>
      <c r="H24" s="17">
        <v>35</v>
      </c>
      <c r="I24" s="15" t="s">
        <v>283</v>
      </c>
      <c r="J24" s="17">
        <v>31</v>
      </c>
      <c r="K24" s="15" t="s">
        <v>283</v>
      </c>
      <c r="L24" s="17">
        <v>66</v>
      </c>
      <c r="M24" s="16" t="s">
        <v>283</v>
      </c>
      <c r="N24" s="6"/>
    </row>
    <row r="25" spans="4:14" s="5" customFormat="1" ht="15" customHeight="1">
      <c r="D25" s="2" t="s">
        <v>160</v>
      </c>
      <c r="E25" s="9" t="s">
        <v>286</v>
      </c>
      <c r="F25" s="17">
        <v>288</v>
      </c>
      <c r="G25" s="15" t="s">
        <v>284</v>
      </c>
      <c r="H25" s="17">
        <v>441</v>
      </c>
      <c r="I25" s="15" t="s">
        <v>283</v>
      </c>
      <c r="J25" s="17">
        <v>427</v>
      </c>
      <c r="K25" s="15" t="s">
        <v>283</v>
      </c>
      <c r="L25" s="17">
        <v>868</v>
      </c>
      <c r="M25" s="16" t="s">
        <v>283</v>
      </c>
      <c r="N25" s="6"/>
    </row>
    <row r="26" spans="4:14" s="5" customFormat="1" ht="15" customHeight="1">
      <c r="D26" s="2" t="s">
        <v>161</v>
      </c>
      <c r="E26" s="9" t="s">
        <v>287</v>
      </c>
      <c r="F26" s="17">
        <v>352</v>
      </c>
      <c r="G26" s="15" t="s">
        <v>284</v>
      </c>
      <c r="H26" s="17">
        <v>495</v>
      </c>
      <c r="I26" s="15" t="s">
        <v>283</v>
      </c>
      <c r="J26" s="17">
        <v>508</v>
      </c>
      <c r="K26" s="15" t="s">
        <v>283</v>
      </c>
      <c r="L26" s="17">
        <v>1003</v>
      </c>
      <c r="M26" s="16" t="s">
        <v>283</v>
      </c>
      <c r="N26" s="6"/>
    </row>
    <row r="27" spans="4:14" s="5" customFormat="1" ht="15" customHeight="1">
      <c r="D27" s="2" t="s">
        <v>162</v>
      </c>
      <c r="E27" s="9" t="s">
        <v>288</v>
      </c>
      <c r="F27" s="17">
        <v>4</v>
      </c>
      <c r="G27" s="15" t="s">
        <v>284</v>
      </c>
      <c r="H27" s="17">
        <v>6</v>
      </c>
      <c r="I27" s="15" t="s">
        <v>283</v>
      </c>
      <c r="J27" s="17">
        <v>3</v>
      </c>
      <c r="K27" s="15" t="s">
        <v>283</v>
      </c>
      <c r="L27" s="17">
        <v>9</v>
      </c>
      <c r="M27" s="16" t="s">
        <v>283</v>
      </c>
      <c r="N27" s="6"/>
    </row>
    <row r="28" spans="4:14" s="5" customFormat="1" ht="15" customHeight="1">
      <c r="D28" s="2" t="s">
        <v>163</v>
      </c>
      <c r="E28" s="9" t="s">
        <v>289</v>
      </c>
      <c r="F28" s="17">
        <v>103</v>
      </c>
      <c r="G28" s="15" t="s">
        <v>284</v>
      </c>
      <c r="H28" s="17">
        <v>156</v>
      </c>
      <c r="I28" s="15" t="s">
        <v>283</v>
      </c>
      <c r="J28" s="17">
        <v>164</v>
      </c>
      <c r="K28" s="15" t="s">
        <v>283</v>
      </c>
      <c r="L28" s="17">
        <v>320</v>
      </c>
      <c r="M28" s="16" t="s">
        <v>283</v>
      </c>
      <c r="N28" s="6"/>
    </row>
    <row r="29" spans="4:14" s="5" customFormat="1" ht="15" customHeight="1">
      <c r="D29" s="2" t="s">
        <v>164</v>
      </c>
      <c r="E29" s="9" t="s">
        <v>290</v>
      </c>
      <c r="F29" s="17">
        <v>207</v>
      </c>
      <c r="G29" s="15" t="s">
        <v>284</v>
      </c>
      <c r="H29" s="17">
        <v>348</v>
      </c>
      <c r="I29" s="15" t="s">
        <v>283</v>
      </c>
      <c r="J29" s="17">
        <v>318</v>
      </c>
      <c r="K29" s="15" t="s">
        <v>283</v>
      </c>
      <c r="L29" s="17">
        <v>666</v>
      </c>
      <c r="M29" s="16" t="s">
        <v>283</v>
      </c>
      <c r="N29" s="6"/>
    </row>
    <row r="30" spans="4:14" s="5" customFormat="1" ht="15" customHeight="1">
      <c r="D30" s="2" t="s">
        <v>165</v>
      </c>
      <c r="E30" s="9" t="s">
        <v>291</v>
      </c>
      <c r="F30" s="17">
        <v>182</v>
      </c>
      <c r="G30" s="15" t="s">
        <v>284</v>
      </c>
      <c r="H30" s="17">
        <v>334</v>
      </c>
      <c r="I30" s="15" t="s">
        <v>283</v>
      </c>
      <c r="J30" s="17">
        <v>335</v>
      </c>
      <c r="K30" s="15" t="s">
        <v>283</v>
      </c>
      <c r="L30" s="17">
        <v>669</v>
      </c>
      <c r="M30" s="16" t="s">
        <v>283</v>
      </c>
      <c r="N30" s="6"/>
    </row>
    <row r="31" spans="4:14" s="5" customFormat="1" ht="15" customHeight="1">
      <c r="D31" s="2" t="s">
        <v>166</v>
      </c>
      <c r="E31" s="9" t="s">
        <v>292</v>
      </c>
      <c r="F31" s="17">
        <v>34</v>
      </c>
      <c r="G31" s="15" t="s">
        <v>284</v>
      </c>
      <c r="H31" s="17">
        <v>65</v>
      </c>
      <c r="I31" s="15" t="s">
        <v>283</v>
      </c>
      <c r="J31" s="17">
        <v>59</v>
      </c>
      <c r="K31" s="15" t="s">
        <v>283</v>
      </c>
      <c r="L31" s="17">
        <v>124</v>
      </c>
      <c r="M31" s="16" t="s">
        <v>283</v>
      </c>
      <c r="N31" s="6"/>
    </row>
    <row r="32" spans="4:14" s="5" customFormat="1" ht="15" customHeight="1">
      <c r="D32" s="2" t="s">
        <v>167</v>
      </c>
      <c r="E32" s="9" t="s">
        <v>293</v>
      </c>
      <c r="F32" s="17">
        <v>94</v>
      </c>
      <c r="G32" s="15" t="s">
        <v>284</v>
      </c>
      <c r="H32" s="17">
        <v>127</v>
      </c>
      <c r="I32" s="15" t="s">
        <v>283</v>
      </c>
      <c r="J32" s="17">
        <v>108</v>
      </c>
      <c r="K32" s="15" t="s">
        <v>283</v>
      </c>
      <c r="L32" s="17">
        <v>235</v>
      </c>
      <c r="M32" s="16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9" t="str">
        <f aca="true" t="shared" si="1" ref="E33:E64">SUBSTITUTE(C33,LEFT(C33,5),"")</f>
        <v>東草津一丁目</v>
      </c>
      <c r="F33" s="17">
        <v>445</v>
      </c>
      <c r="G33" s="15" t="s">
        <v>284</v>
      </c>
      <c r="H33" s="17">
        <v>445</v>
      </c>
      <c r="I33" s="15" t="s">
        <v>283</v>
      </c>
      <c r="J33" s="17">
        <v>464</v>
      </c>
      <c r="K33" s="15" t="s">
        <v>283</v>
      </c>
      <c r="L33" s="17">
        <v>909</v>
      </c>
      <c r="M33" s="16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9" t="str">
        <f t="shared" si="1"/>
        <v>東草津二丁目</v>
      </c>
      <c r="F34" s="17">
        <v>342</v>
      </c>
      <c r="G34" s="15" t="s">
        <v>284</v>
      </c>
      <c r="H34" s="17">
        <v>409</v>
      </c>
      <c r="I34" s="15" t="s">
        <v>283</v>
      </c>
      <c r="J34" s="17">
        <v>388</v>
      </c>
      <c r="K34" s="15" t="s">
        <v>283</v>
      </c>
      <c r="L34" s="17">
        <v>797</v>
      </c>
      <c r="M34" s="16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9" t="str">
        <f t="shared" si="1"/>
        <v>東草津三丁目</v>
      </c>
      <c r="F35" s="17">
        <v>509</v>
      </c>
      <c r="G35" s="15" t="s">
        <v>284</v>
      </c>
      <c r="H35" s="17">
        <v>560</v>
      </c>
      <c r="I35" s="15" t="s">
        <v>283</v>
      </c>
      <c r="J35" s="17">
        <v>472</v>
      </c>
      <c r="K35" s="15" t="s">
        <v>283</v>
      </c>
      <c r="L35" s="17">
        <v>1032</v>
      </c>
      <c r="M35" s="16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9" t="str">
        <f t="shared" si="1"/>
        <v>東草津四丁目</v>
      </c>
      <c r="F36" s="17">
        <v>27</v>
      </c>
      <c r="G36" s="15" t="s">
        <v>284</v>
      </c>
      <c r="H36" s="17">
        <v>37</v>
      </c>
      <c r="I36" s="15" t="s">
        <v>283</v>
      </c>
      <c r="J36" s="17">
        <v>26</v>
      </c>
      <c r="K36" s="15" t="s">
        <v>283</v>
      </c>
      <c r="L36" s="17">
        <v>63</v>
      </c>
      <c r="M36" s="16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9" t="str">
        <f t="shared" si="1"/>
        <v>草津一丁目</v>
      </c>
      <c r="F37" s="17">
        <v>425</v>
      </c>
      <c r="G37" s="15" t="s">
        <v>284</v>
      </c>
      <c r="H37" s="17">
        <v>488</v>
      </c>
      <c r="I37" s="15" t="s">
        <v>283</v>
      </c>
      <c r="J37" s="17">
        <v>460</v>
      </c>
      <c r="K37" s="15" t="s">
        <v>283</v>
      </c>
      <c r="L37" s="17">
        <v>948</v>
      </c>
      <c r="M37" s="16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9" t="str">
        <f t="shared" si="1"/>
        <v>草津二丁目</v>
      </c>
      <c r="F38" s="17">
        <v>688</v>
      </c>
      <c r="G38" s="15" t="s">
        <v>284</v>
      </c>
      <c r="H38" s="17">
        <v>721</v>
      </c>
      <c r="I38" s="15" t="s">
        <v>283</v>
      </c>
      <c r="J38" s="17">
        <v>778</v>
      </c>
      <c r="K38" s="15" t="s">
        <v>283</v>
      </c>
      <c r="L38" s="17">
        <v>1499</v>
      </c>
      <c r="M38" s="16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9" t="str">
        <f t="shared" si="1"/>
        <v>草津三丁目</v>
      </c>
      <c r="F39" s="17">
        <v>379</v>
      </c>
      <c r="G39" s="15" t="s">
        <v>284</v>
      </c>
      <c r="H39" s="17">
        <v>398</v>
      </c>
      <c r="I39" s="15" t="s">
        <v>283</v>
      </c>
      <c r="J39" s="17">
        <v>398</v>
      </c>
      <c r="K39" s="15" t="s">
        <v>283</v>
      </c>
      <c r="L39" s="17">
        <v>796</v>
      </c>
      <c r="M39" s="16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9" t="str">
        <f t="shared" si="1"/>
        <v>草津四丁目</v>
      </c>
      <c r="F40" s="17">
        <v>344</v>
      </c>
      <c r="G40" s="15" t="s">
        <v>284</v>
      </c>
      <c r="H40" s="17">
        <v>375</v>
      </c>
      <c r="I40" s="15" t="s">
        <v>283</v>
      </c>
      <c r="J40" s="17">
        <v>400</v>
      </c>
      <c r="K40" s="15" t="s">
        <v>283</v>
      </c>
      <c r="L40" s="17">
        <v>775</v>
      </c>
      <c r="M40" s="16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9" t="str">
        <f t="shared" si="1"/>
        <v>西草津一丁目</v>
      </c>
      <c r="F41" s="17">
        <v>335</v>
      </c>
      <c r="G41" s="15" t="s">
        <v>284</v>
      </c>
      <c r="H41" s="17">
        <v>360</v>
      </c>
      <c r="I41" s="15" t="s">
        <v>283</v>
      </c>
      <c r="J41" s="17">
        <v>323</v>
      </c>
      <c r="K41" s="15" t="s">
        <v>283</v>
      </c>
      <c r="L41" s="17">
        <v>683</v>
      </c>
      <c r="M41" s="16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9" t="str">
        <f t="shared" si="1"/>
        <v>西草津二丁目</v>
      </c>
      <c r="F42" s="17">
        <v>131</v>
      </c>
      <c r="G42" s="15" t="s">
        <v>284</v>
      </c>
      <c r="H42" s="17">
        <v>144</v>
      </c>
      <c r="I42" s="15" t="s">
        <v>283</v>
      </c>
      <c r="J42" s="17">
        <v>165</v>
      </c>
      <c r="K42" s="15" t="s">
        <v>283</v>
      </c>
      <c r="L42" s="17">
        <v>309</v>
      </c>
      <c r="M42" s="16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9" t="str">
        <f t="shared" si="1"/>
        <v>矢倉一丁目</v>
      </c>
      <c r="F43" s="17">
        <v>376</v>
      </c>
      <c r="G43" s="15" t="s">
        <v>284</v>
      </c>
      <c r="H43" s="17">
        <v>421</v>
      </c>
      <c r="I43" s="15" t="s">
        <v>283</v>
      </c>
      <c r="J43" s="17">
        <v>425</v>
      </c>
      <c r="K43" s="15" t="s">
        <v>283</v>
      </c>
      <c r="L43" s="17">
        <v>846</v>
      </c>
      <c r="M43" s="16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9" t="str">
        <f t="shared" si="1"/>
        <v>矢倉二丁目</v>
      </c>
      <c r="F44" s="17">
        <v>441</v>
      </c>
      <c r="G44" s="15" t="s">
        <v>284</v>
      </c>
      <c r="H44" s="17">
        <v>380</v>
      </c>
      <c r="I44" s="15" t="s">
        <v>283</v>
      </c>
      <c r="J44" s="17">
        <v>397</v>
      </c>
      <c r="K44" s="15" t="s">
        <v>283</v>
      </c>
      <c r="L44" s="17">
        <v>777</v>
      </c>
      <c r="M44" s="16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9" t="str">
        <f t="shared" si="1"/>
        <v>東矢倉一丁目</v>
      </c>
      <c r="F45" s="17">
        <v>356</v>
      </c>
      <c r="G45" s="15" t="s">
        <v>284</v>
      </c>
      <c r="H45" s="17">
        <v>403</v>
      </c>
      <c r="I45" s="15" t="s">
        <v>283</v>
      </c>
      <c r="J45" s="17">
        <v>403</v>
      </c>
      <c r="K45" s="15" t="s">
        <v>283</v>
      </c>
      <c r="L45" s="17">
        <v>806</v>
      </c>
      <c r="M45" s="16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9" t="str">
        <f t="shared" si="1"/>
        <v>東矢倉二丁目</v>
      </c>
      <c r="F46" s="17">
        <v>883</v>
      </c>
      <c r="G46" s="15" t="s">
        <v>284</v>
      </c>
      <c r="H46" s="17">
        <v>952</v>
      </c>
      <c r="I46" s="15" t="s">
        <v>283</v>
      </c>
      <c r="J46" s="17">
        <v>974</v>
      </c>
      <c r="K46" s="15" t="s">
        <v>283</v>
      </c>
      <c r="L46" s="17">
        <v>1926</v>
      </c>
      <c r="M46" s="16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9" t="str">
        <f t="shared" si="1"/>
        <v>東矢倉三丁目</v>
      </c>
      <c r="F47" s="17">
        <v>799</v>
      </c>
      <c r="G47" s="15" t="s">
        <v>284</v>
      </c>
      <c r="H47" s="17">
        <v>958</v>
      </c>
      <c r="I47" s="15" t="s">
        <v>283</v>
      </c>
      <c r="J47" s="17">
        <v>1023</v>
      </c>
      <c r="K47" s="15" t="s">
        <v>283</v>
      </c>
      <c r="L47" s="17">
        <v>1981</v>
      </c>
      <c r="M47" s="16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9" t="str">
        <f t="shared" si="1"/>
        <v>東矢倉四丁目</v>
      </c>
      <c r="F48" s="17">
        <v>424</v>
      </c>
      <c r="G48" s="15" t="s">
        <v>284</v>
      </c>
      <c r="H48" s="17">
        <v>423</v>
      </c>
      <c r="I48" s="15" t="s">
        <v>283</v>
      </c>
      <c r="J48" s="17">
        <v>392</v>
      </c>
      <c r="K48" s="15" t="s">
        <v>283</v>
      </c>
      <c r="L48" s="17">
        <v>815</v>
      </c>
      <c r="M48" s="16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9" t="str">
        <f t="shared" si="1"/>
        <v>西矢倉二丁目</v>
      </c>
      <c r="F49" s="17">
        <v>288</v>
      </c>
      <c r="G49" s="15" t="s">
        <v>284</v>
      </c>
      <c r="H49" s="17">
        <v>320</v>
      </c>
      <c r="I49" s="15" t="s">
        <v>283</v>
      </c>
      <c r="J49" s="17">
        <v>371</v>
      </c>
      <c r="K49" s="15" t="s">
        <v>283</v>
      </c>
      <c r="L49" s="17">
        <v>691</v>
      </c>
      <c r="M49" s="16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9" t="str">
        <f t="shared" si="1"/>
        <v>西矢倉三丁目</v>
      </c>
      <c r="F50" s="17">
        <v>697</v>
      </c>
      <c r="G50" s="15" t="s">
        <v>284</v>
      </c>
      <c r="H50" s="17">
        <v>875</v>
      </c>
      <c r="I50" s="15" t="s">
        <v>283</v>
      </c>
      <c r="J50" s="17">
        <v>910</v>
      </c>
      <c r="K50" s="15" t="s">
        <v>283</v>
      </c>
      <c r="L50" s="17">
        <v>1785</v>
      </c>
      <c r="M50" s="16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9" t="str">
        <f t="shared" si="1"/>
        <v>草津町</v>
      </c>
      <c r="F51" s="17">
        <v>1415</v>
      </c>
      <c r="G51" s="15" t="s">
        <v>284</v>
      </c>
      <c r="H51" s="17">
        <v>1611</v>
      </c>
      <c r="I51" s="15" t="s">
        <v>283</v>
      </c>
      <c r="J51" s="17">
        <v>1660</v>
      </c>
      <c r="K51" s="15" t="s">
        <v>283</v>
      </c>
      <c r="L51" s="17">
        <v>3271</v>
      </c>
      <c r="M51" s="16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9" t="str">
        <f t="shared" si="1"/>
        <v>大路一丁目</v>
      </c>
      <c r="F52" s="17">
        <v>1104</v>
      </c>
      <c r="G52" s="15" t="s">
        <v>284</v>
      </c>
      <c r="H52" s="17">
        <v>1010</v>
      </c>
      <c r="I52" s="15" t="s">
        <v>283</v>
      </c>
      <c r="J52" s="17">
        <v>1117</v>
      </c>
      <c r="K52" s="15" t="s">
        <v>283</v>
      </c>
      <c r="L52" s="17">
        <v>2127</v>
      </c>
      <c r="M52" s="16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9" t="str">
        <f t="shared" si="1"/>
        <v>大路二丁目</v>
      </c>
      <c r="F53" s="17">
        <v>1267</v>
      </c>
      <c r="G53" s="15" t="s">
        <v>284</v>
      </c>
      <c r="H53" s="17">
        <v>1517</v>
      </c>
      <c r="I53" s="15" t="s">
        <v>283</v>
      </c>
      <c r="J53" s="17">
        <v>1645</v>
      </c>
      <c r="K53" s="15" t="s">
        <v>283</v>
      </c>
      <c r="L53" s="17">
        <v>3162</v>
      </c>
      <c r="M53" s="16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9" t="str">
        <f t="shared" si="1"/>
        <v>大路三丁目</v>
      </c>
      <c r="F54" s="17">
        <v>339</v>
      </c>
      <c r="G54" s="15" t="s">
        <v>284</v>
      </c>
      <c r="H54" s="17">
        <v>426</v>
      </c>
      <c r="I54" s="15" t="s">
        <v>283</v>
      </c>
      <c r="J54" s="17">
        <v>449</v>
      </c>
      <c r="K54" s="15" t="s">
        <v>283</v>
      </c>
      <c r="L54" s="17">
        <v>875</v>
      </c>
      <c r="M54" s="16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9" t="str">
        <f t="shared" si="1"/>
        <v>西大路町</v>
      </c>
      <c r="F55" s="17">
        <v>1676</v>
      </c>
      <c r="G55" s="15" t="s">
        <v>284</v>
      </c>
      <c r="H55" s="17">
        <v>1845</v>
      </c>
      <c r="I55" s="15" t="s">
        <v>283</v>
      </c>
      <c r="J55" s="17">
        <v>1980</v>
      </c>
      <c r="K55" s="15" t="s">
        <v>283</v>
      </c>
      <c r="L55" s="17">
        <v>3825</v>
      </c>
      <c r="M55" s="16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9" t="str">
        <f t="shared" si="1"/>
        <v>渋川一丁目</v>
      </c>
      <c r="F56" s="17">
        <v>882</v>
      </c>
      <c r="G56" s="15" t="s">
        <v>284</v>
      </c>
      <c r="H56" s="17">
        <v>976</v>
      </c>
      <c r="I56" s="15" t="s">
        <v>283</v>
      </c>
      <c r="J56" s="17">
        <v>1057</v>
      </c>
      <c r="K56" s="15" t="s">
        <v>283</v>
      </c>
      <c r="L56" s="17">
        <v>2033</v>
      </c>
      <c r="M56" s="16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9" t="str">
        <f t="shared" si="1"/>
        <v>渋川二丁目</v>
      </c>
      <c r="F57" s="17">
        <v>487</v>
      </c>
      <c r="G57" s="15" t="s">
        <v>284</v>
      </c>
      <c r="H57" s="17">
        <v>534</v>
      </c>
      <c r="I57" s="15" t="s">
        <v>283</v>
      </c>
      <c r="J57" s="17">
        <v>522</v>
      </c>
      <c r="K57" s="15" t="s">
        <v>283</v>
      </c>
      <c r="L57" s="17">
        <v>1056</v>
      </c>
      <c r="M57" s="16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9" t="str">
        <f t="shared" si="1"/>
        <v>西渋川一丁目</v>
      </c>
      <c r="F58" s="17">
        <v>1431</v>
      </c>
      <c r="G58" s="15" t="s">
        <v>284</v>
      </c>
      <c r="H58" s="17">
        <v>1455</v>
      </c>
      <c r="I58" s="15" t="s">
        <v>283</v>
      </c>
      <c r="J58" s="17">
        <v>1345</v>
      </c>
      <c r="K58" s="15" t="s">
        <v>283</v>
      </c>
      <c r="L58" s="17">
        <v>2800</v>
      </c>
      <c r="M58" s="16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9" t="str">
        <f t="shared" si="1"/>
        <v>西渋川二丁目</v>
      </c>
      <c r="F59" s="17">
        <v>958</v>
      </c>
      <c r="G59" s="15" t="s">
        <v>284</v>
      </c>
      <c r="H59" s="17">
        <v>1247</v>
      </c>
      <c r="I59" s="15" t="s">
        <v>283</v>
      </c>
      <c r="J59" s="17">
        <v>1330</v>
      </c>
      <c r="K59" s="15" t="s">
        <v>283</v>
      </c>
      <c r="L59" s="17">
        <v>2577</v>
      </c>
      <c r="M59" s="16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9" t="str">
        <f t="shared" si="1"/>
        <v>若竹町</v>
      </c>
      <c r="F60" s="17">
        <v>599</v>
      </c>
      <c r="G60" s="15" t="s">
        <v>284</v>
      </c>
      <c r="H60" s="17">
        <v>685</v>
      </c>
      <c r="I60" s="15" t="s">
        <v>283</v>
      </c>
      <c r="J60" s="17">
        <v>639</v>
      </c>
      <c r="K60" s="15" t="s">
        <v>283</v>
      </c>
      <c r="L60" s="17">
        <v>1324</v>
      </c>
      <c r="M60" s="16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9" t="str">
        <f t="shared" si="1"/>
        <v>野路町</v>
      </c>
      <c r="F61" s="17">
        <v>999</v>
      </c>
      <c r="G61" s="15" t="s">
        <v>284</v>
      </c>
      <c r="H61" s="17">
        <v>1173</v>
      </c>
      <c r="I61" s="15" t="s">
        <v>283</v>
      </c>
      <c r="J61" s="17">
        <v>1181</v>
      </c>
      <c r="K61" s="15" t="s">
        <v>283</v>
      </c>
      <c r="L61" s="17">
        <v>2354</v>
      </c>
      <c r="M61" s="16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9" t="str">
        <f t="shared" si="1"/>
        <v>野路一丁目</v>
      </c>
      <c r="F62" s="17">
        <v>1556</v>
      </c>
      <c r="G62" s="15" t="s">
        <v>284</v>
      </c>
      <c r="H62" s="17">
        <v>1636</v>
      </c>
      <c r="I62" s="15" t="s">
        <v>283</v>
      </c>
      <c r="J62" s="17">
        <v>1696</v>
      </c>
      <c r="K62" s="15" t="s">
        <v>283</v>
      </c>
      <c r="L62" s="17">
        <v>3332</v>
      </c>
      <c r="M62" s="16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9" t="str">
        <f t="shared" si="1"/>
        <v>野路二丁目</v>
      </c>
      <c r="F63" s="17">
        <v>283</v>
      </c>
      <c r="G63" s="15" t="s">
        <v>284</v>
      </c>
      <c r="H63" s="17">
        <v>313</v>
      </c>
      <c r="I63" s="15" t="s">
        <v>283</v>
      </c>
      <c r="J63" s="17">
        <v>320</v>
      </c>
      <c r="K63" s="15" t="s">
        <v>283</v>
      </c>
      <c r="L63" s="17">
        <v>633</v>
      </c>
      <c r="M63" s="16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9" t="str">
        <f t="shared" si="1"/>
        <v>野路三丁目</v>
      </c>
      <c r="F64" s="17">
        <v>38</v>
      </c>
      <c r="G64" s="15" t="s">
        <v>284</v>
      </c>
      <c r="H64" s="17">
        <v>29</v>
      </c>
      <c r="I64" s="15" t="s">
        <v>283</v>
      </c>
      <c r="J64" s="17">
        <v>9</v>
      </c>
      <c r="K64" s="15" t="s">
        <v>283</v>
      </c>
      <c r="L64" s="17">
        <v>38</v>
      </c>
      <c r="M64" s="16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9" t="str">
        <f aca="true" t="shared" si="2" ref="E65:E96">SUBSTITUTE(C65,LEFT(C65,5),"")</f>
        <v>野路四丁目</v>
      </c>
      <c r="F65" s="17">
        <v>236</v>
      </c>
      <c r="G65" s="15" t="s">
        <v>284</v>
      </c>
      <c r="H65" s="17">
        <v>224</v>
      </c>
      <c r="I65" s="15" t="s">
        <v>283</v>
      </c>
      <c r="J65" s="17">
        <v>160</v>
      </c>
      <c r="K65" s="15" t="s">
        <v>283</v>
      </c>
      <c r="L65" s="17">
        <v>384</v>
      </c>
      <c r="M65" s="16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9" t="str">
        <f t="shared" si="2"/>
        <v>野路五丁目</v>
      </c>
      <c r="F66" s="17">
        <v>235</v>
      </c>
      <c r="G66" s="15" t="s">
        <v>284</v>
      </c>
      <c r="H66" s="17">
        <v>252</v>
      </c>
      <c r="I66" s="15" t="s">
        <v>283</v>
      </c>
      <c r="J66" s="17">
        <v>258</v>
      </c>
      <c r="K66" s="15" t="s">
        <v>283</v>
      </c>
      <c r="L66" s="17">
        <v>510</v>
      </c>
      <c r="M66" s="16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9" t="str">
        <f t="shared" si="2"/>
        <v>野路六丁目</v>
      </c>
      <c r="F67" s="17">
        <v>192</v>
      </c>
      <c r="G67" s="15" t="s">
        <v>284</v>
      </c>
      <c r="H67" s="17">
        <v>173</v>
      </c>
      <c r="I67" s="15" t="s">
        <v>283</v>
      </c>
      <c r="J67" s="17">
        <v>121</v>
      </c>
      <c r="K67" s="15" t="s">
        <v>283</v>
      </c>
      <c r="L67" s="17">
        <v>294</v>
      </c>
      <c r="M67" s="16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9" t="str">
        <f t="shared" si="2"/>
        <v>野路七丁目</v>
      </c>
      <c r="F68" s="17">
        <v>220</v>
      </c>
      <c r="G68" s="15" t="s">
        <v>284</v>
      </c>
      <c r="H68" s="17">
        <v>252</v>
      </c>
      <c r="I68" s="15" t="s">
        <v>283</v>
      </c>
      <c r="J68" s="17">
        <v>243</v>
      </c>
      <c r="K68" s="15" t="s">
        <v>283</v>
      </c>
      <c r="L68" s="17">
        <v>495</v>
      </c>
      <c r="M68" s="16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9" t="str">
        <f t="shared" si="2"/>
        <v>野路八丁目</v>
      </c>
      <c r="F69" s="17">
        <v>306</v>
      </c>
      <c r="G69" s="15" t="s">
        <v>284</v>
      </c>
      <c r="H69" s="17">
        <v>384</v>
      </c>
      <c r="I69" s="15" t="s">
        <v>283</v>
      </c>
      <c r="J69" s="17">
        <v>352</v>
      </c>
      <c r="K69" s="15" t="s">
        <v>283</v>
      </c>
      <c r="L69" s="17">
        <v>736</v>
      </c>
      <c r="M69" s="16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9" t="str">
        <f t="shared" si="2"/>
        <v>野路九丁目</v>
      </c>
      <c r="F70" s="17">
        <v>440</v>
      </c>
      <c r="G70" s="15" t="s">
        <v>284</v>
      </c>
      <c r="H70" s="17">
        <v>412</v>
      </c>
      <c r="I70" s="15" t="s">
        <v>283</v>
      </c>
      <c r="J70" s="17">
        <v>297</v>
      </c>
      <c r="K70" s="15" t="s">
        <v>283</v>
      </c>
      <c r="L70" s="17">
        <v>709</v>
      </c>
      <c r="M70" s="16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9" t="str">
        <f t="shared" si="2"/>
        <v>南笠町</v>
      </c>
      <c r="F71" s="17">
        <v>679</v>
      </c>
      <c r="G71" s="15" t="s">
        <v>284</v>
      </c>
      <c r="H71" s="17">
        <v>948</v>
      </c>
      <c r="I71" s="15" t="s">
        <v>283</v>
      </c>
      <c r="J71" s="17">
        <v>981</v>
      </c>
      <c r="K71" s="15" t="s">
        <v>283</v>
      </c>
      <c r="L71" s="17">
        <v>1929</v>
      </c>
      <c r="M71" s="16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9" t="str">
        <f t="shared" si="2"/>
        <v>新浜町</v>
      </c>
      <c r="F72" s="17">
        <v>707</v>
      </c>
      <c r="G72" s="15" t="s">
        <v>284</v>
      </c>
      <c r="H72" s="17">
        <v>952</v>
      </c>
      <c r="I72" s="15" t="s">
        <v>283</v>
      </c>
      <c r="J72" s="17">
        <v>1010</v>
      </c>
      <c r="K72" s="15" t="s">
        <v>283</v>
      </c>
      <c r="L72" s="17">
        <v>1962</v>
      </c>
      <c r="M72" s="16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9" t="str">
        <f t="shared" si="2"/>
        <v>矢橋町</v>
      </c>
      <c r="F73" s="17">
        <v>2352</v>
      </c>
      <c r="G73" s="15" t="s">
        <v>284</v>
      </c>
      <c r="H73" s="17">
        <v>2828</v>
      </c>
      <c r="I73" s="15" t="s">
        <v>283</v>
      </c>
      <c r="J73" s="17">
        <v>2971</v>
      </c>
      <c r="K73" s="15" t="s">
        <v>283</v>
      </c>
      <c r="L73" s="17">
        <v>5799</v>
      </c>
      <c r="M73" s="16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9" t="str">
        <f t="shared" si="2"/>
        <v>橋岡町</v>
      </c>
      <c r="F74" s="17">
        <v>825</v>
      </c>
      <c r="G74" s="15" t="s">
        <v>284</v>
      </c>
      <c r="H74" s="17">
        <v>849</v>
      </c>
      <c r="I74" s="15" t="s">
        <v>283</v>
      </c>
      <c r="J74" s="17">
        <v>872</v>
      </c>
      <c r="K74" s="15" t="s">
        <v>283</v>
      </c>
      <c r="L74" s="17">
        <v>1721</v>
      </c>
      <c r="M74" s="16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9" t="str">
        <f t="shared" si="2"/>
        <v>桜ケ丘一丁目</v>
      </c>
      <c r="F75" s="17">
        <v>212</v>
      </c>
      <c r="G75" s="15" t="s">
        <v>284</v>
      </c>
      <c r="H75" s="17">
        <v>246</v>
      </c>
      <c r="I75" s="15" t="s">
        <v>283</v>
      </c>
      <c r="J75" s="17">
        <v>248</v>
      </c>
      <c r="K75" s="15" t="s">
        <v>283</v>
      </c>
      <c r="L75" s="17">
        <v>494</v>
      </c>
      <c r="M75" s="16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9" t="str">
        <f t="shared" si="2"/>
        <v>桜ケ丘二丁目</v>
      </c>
      <c r="F76" s="17">
        <v>94</v>
      </c>
      <c r="G76" s="15" t="s">
        <v>284</v>
      </c>
      <c r="H76" s="17">
        <v>114</v>
      </c>
      <c r="I76" s="15" t="s">
        <v>283</v>
      </c>
      <c r="J76" s="17">
        <v>115</v>
      </c>
      <c r="K76" s="15" t="s">
        <v>283</v>
      </c>
      <c r="L76" s="17">
        <v>229</v>
      </c>
      <c r="M76" s="16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9" t="str">
        <f t="shared" si="2"/>
        <v>桜ケ丘三丁目</v>
      </c>
      <c r="F77" s="17">
        <v>175</v>
      </c>
      <c r="G77" s="15" t="s">
        <v>284</v>
      </c>
      <c r="H77" s="17">
        <v>193</v>
      </c>
      <c r="I77" s="15" t="s">
        <v>283</v>
      </c>
      <c r="J77" s="17">
        <v>210</v>
      </c>
      <c r="K77" s="15" t="s">
        <v>283</v>
      </c>
      <c r="L77" s="17">
        <v>403</v>
      </c>
      <c r="M77" s="16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9" t="str">
        <f t="shared" si="2"/>
        <v>桜ケ丘四丁目</v>
      </c>
      <c r="F78" s="17">
        <v>222</v>
      </c>
      <c r="G78" s="15" t="s">
        <v>284</v>
      </c>
      <c r="H78" s="17">
        <v>266</v>
      </c>
      <c r="I78" s="15" t="s">
        <v>283</v>
      </c>
      <c r="J78" s="17">
        <v>264</v>
      </c>
      <c r="K78" s="15" t="s">
        <v>283</v>
      </c>
      <c r="L78" s="17">
        <v>530</v>
      </c>
      <c r="M78" s="16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9" t="str">
        <f t="shared" si="2"/>
        <v>桜ケ丘五丁目</v>
      </c>
      <c r="F79" s="17">
        <v>93</v>
      </c>
      <c r="G79" s="15" t="s">
        <v>284</v>
      </c>
      <c r="H79" s="17">
        <v>121</v>
      </c>
      <c r="I79" s="15" t="s">
        <v>283</v>
      </c>
      <c r="J79" s="17">
        <v>106</v>
      </c>
      <c r="K79" s="15" t="s">
        <v>283</v>
      </c>
      <c r="L79" s="17">
        <v>227</v>
      </c>
      <c r="M79" s="16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9" t="str">
        <f t="shared" si="2"/>
        <v>野路東二丁目</v>
      </c>
      <c r="F80" s="17">
        <v>133</v>
      </c>
      <c r="G80" s="15" t="s">
        <v>284</v>
      </c>
      <c r="H80" s="17">
        <v>107</v>
      </c>
      <c r="I80" s="15" t="s">
        <v>283</v>
      </c>
      <c r="J80" s="17">
        <v>26</v>
      </c>
      <c r="K80" s="15" t="s">
        <v>283</v>
      </c>
      <c r="L80" s="17">
        <v>133</v>
      </c>
      <c r="M80" s="16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9" t="str">
        <f t="shared" si="2"/>
        <v>野路東三丁目</v>
      </c>
      <c r="F81" s="17">
        <v>319</v>
      </c>
      <c r="G81" s="15" t="s">
        <v>284</v>
      </c>
      <c r="H81" s="17">
        <v>286</v>
      </c>
      <c r="I81" s="15" t="s">
        <v>283</v>
      </c>
      <c r="J81" s="17">
        <v>111</v>
      </c>
      <c r="K81" s="15" t="s">
        <v>283</v>
      </c>
      <c r="L81" s="17">
        <v>397</v>
      </c>
      <c r="M81" s="16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9" t="str">
        <f t="shared" si="2"/>
        <v>野路東四丁目</v>
      </c>
      <c r="F82" s="17">
        <v>501</v>
      </c>
      <c r="G82" s="15" t="s">
        <v>284</v>
      </c>
      <c r="H82" s="17">
        <v>540</v>
      </c>
      <c r="I82" s="15" t="s">
        <v>283</v>
      </c>
      <c r="J82" s="17">
        <v>473</v>
      </c>
      <c r="K82" s="15" t="s">
        <v>283</v>
      </c>
      <c r="L82" s="17">
        <v>1013</v>
      </c>
      <c r="M82" s="16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9" t="str">
        <f t="shared" si="2"/>
        <v>野路東五丁目</v>
      </c>
      <c r="F83" s="17">
        <v>588</v>
      </c>
      <c r="G83" s="15" t="s">
        <v>284</v>
      </c>
      <c r="H83" s="17">
        <v>587</v>
      </c>
      <c r="I83" s="15" t="s">
        <v>283</v>
      </c>
      <c r="J83" s="17">
        <v>413</v>
      </c>
      <c r="K83" s="15" t="s">
        <v>283</v>
      </c>
      <c r="L83" s="17">
        <v>1000</v>
      </c>
      <c r="M83" s="16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9" t="str">
        <f t="shared" si="2"/>
        <v>野路東六丁目</v>
      </c>
      <c r="F84" s="17">
        <v>394</v>
      </c>
      <c r="G84" s="15" t="s">
        <v>284</v>
      </c>
      <c r="H84" s="17">
        <v>339</v>
      </c>
      <c r="I84" s="15" t="s">
        <v>283</v>
      </c>
      <c r="J84" s="17">
        <v>192</v>
      </c>
      <c r="K84" s="15" t="s">
        <v>283</v>
      </c>
      <c r="L84" s="17">
        <v>531</v>
      </c>
      <c r="M84" s="16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9" t="str">
        <f t="shared" si="2"/>
        <v>野路東七丁目</v>
      </c>
      <c r="F85" s="17">
        <v>11</v>
      </c>
      <c r="G85" s="15" t="s">
        <v>284</v>
      </c>
      <c r="H85" s="17">
        <v>10</v>
      </c>
      <c r="I85" s="15" t="s">
        <v>283</v>
      </c>
      <c r="J85" s="17">
        <v>1</v>
      </c>
      <c r="K85" s="15" t="s">
        <v>283</v>
      </c>
      <c r="L85" s="17">
        <v>11</v>
      </c>
      <c r="M85" s="16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9" t="str">
        <f t="shared" si="2"/>
        <v>南笠東一丁目</v>
      </c>
      <c r="F86" s="17">
        <v>402</v>
      </c>
      <c r="G86" s="15" t="s">
        <v>284</v>
      </c>
      <c r="H86" s="17">
        <v>416</v>
      </c>
      <c r="I86" s="15" t="s">
        <v>283</v>
      </c>
      <c r="J86" s="17">
        <v>384</v>
      </c>
      <c r="K86" s="15" t="s">
        <v>283</v>
      </c>
      <c r="L86" s="17">
        <v>800</v>
      </c>
      <c r="M86" s="16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9" t="str">
        <f t="shared" si="2"/>
        <v>南笠東二丁目</v>
      </c>
      <c r="F87" s="17">
        <v>231</v>
      </c>
      <c r="G87" s="15" t="s">
        <v>284</v>
      </c>
      <c r="H87" s="17">
        <v>261</v>
      </c>
      <c r="I87" s="15" t="s">
        <v>283</v>
      </c>
      <c r="J87" s="17">
        <v>252</v>
      </c>
      <c r="K87" s="15" t="s">
        <v>283</v>
      </c>
      <c r="L87" s="17">
        <v>513</v>
      </c>
      <c r="M87" s="16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9" t="str">
        <f t="shared" si="2"/>
        <v>南笠東三丁目</v>
      </c>
      <c r="F88" s="17">
        <v>460</v>
      </c>
      <c r="G88" s="15" t="s">
        <v>284</v>
      </c>
      <c r="H88" s="17">
        <v>517</v>
      </c>
      <c r="I88" s="15" t="s">
        <v>283</v>
      </c>
      <c r="J88" s="17">
        <v>518</v>
      </c>
      <c r="K88" s="15" t="s">
        <v>283</v>
      </c>
      <c r="L88" s="17">
        <v>1035</v>
      </c>
      <c r="M88" s="16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9" t="str">
        <f t="shared" si="2"/>
        <v>南笠東四丁目</v>
      </c>
      <c r="F89" s="17">
        <v>190</v>
      </c>
      <c r="G89" s="15" t="s">
        <v>284</v>
      </c>
      <c r="H89" s="17">
        <v>217</v>
      </c>
      <c r="I89" s="15" t="s">
        <v>283</v>
      </c>
      <c r="J89" s="17">
        <v>182</v>
      </c>
      <c r="K89" s="15" t="s">
        <v>283</v>
      </c>
      <c r="L89" s="17">
        <v>399</v>
      </c>
      <c r="M89" s="16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9" t="str">
        <f t="shared" si="2"/>
        <v>笠山一丁目</v>
      </c>
      <c r="F90" s="17">
        <v>408</v>
      </c>
      <c r="G90" s="15" t="s">
        <v>284</v>
      </c>
      <c r="H90" s="17">
        <v>359</v>
      </c>
      <c r="I90" s="15" t="s">
        <v>283</v>
      </c>
      <c r="J90" s="17">
        <v>267</v>
      </c>
      <c r="K90" s="15" t="s">
        <v>283</v>
      </c>
      <c r="L90" s="17">
        <v>626</v>
      </c>
      <c r="M90" s="16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9" t="str">
        <f t="shared" si="2"/>
        <v>笠山二丁目</v>
      </c>
      <c r="F91" s="17">
        <v>401</v>
      </c>
      <c r="G91" s="15" t="s">
        <v>284</v>
      </c>
      <c r="H91" s="17">
        <v>421</v>
      </c>
      <c r="I91" s="15" t="s">
        <v>283</v>
      </c>
      <c r="J91" s="17">
        <v>327</v>
      </c>
      <c r="K91" s="15" t="s">
        <v>283</v>
      </c>
      <c r="L91" s="17">
        <v>748</v>
      </c>
      <c r="M91" s="16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9" t="str">
        <f t="shared" si="2"/>
        <v>笠山三丁目</v>
      </c>
      <c r="F92" s="17">
        <v>431</v>
      </c>
      <c r="G92" s="15" t="s">
        <v>284</v>
      </c>
      <c r="H92" s="17">
        <v>489</v>
      </c>
      <c r="I92" s="15" t="s">
        <v>283</v>
      </c>
      <c r="J92" s="17">
        <v>395</v>
      </c>
      <c r="K92" s="15" t="s">
        <v>283</v>
      </c>
      <c r="L92" s="17">
        <v>884</v>
      </c>
      <c r="M92" s="16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9" t="str">
        <f t="shared" si="2"/>
        <v>笠山四丁目</v>
      </c>
      <c r="F93" s="17">
        <v>460</v>
      </c>
      <c r="G93" s="15" t="s">
        <v>284</v>
      </c>
      <c r="H93" s="17">
        <v>420</v>
      </c>
      <c r="I93" s="15" t="s">
        <v>283</v>
      </c>
      <c r="J93" s="17">
        <v>342</v>
      </c>
      <c r="K93" s="15" t="s">
        <v>283</v>
      </c>
      <c r="L93" s="17">
        <v>762</v>
      </c>
      <c r="M93" s="16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9" t="str">
        <f t="shared" si="2"/>
        <v>笠山五丁目</v>
      </c>
      <c r="F94" s="17">
        <v>595</v>
      </c>
      <c r="G94" s="15" t="s">
        <v>284</v>
      </c>
      <c r="H94" s="17">
        <v>644</v>
      </c>
      <c r="I94" s="15" t="s">
        <v>283</v>
      </c>
      <c r="J94" s="17">
        <v>552</v>
      </c>
      <c r="K94" s="15" t="s">
        <v>283</v>
      </c>
      <c r="L94" s="17">
        <v>1196</v>
      </c>
      <c r="M94" s="16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9" t="str">
        <f t="shared" si="2"/>
        <v>笠山六丁目</v>
      </c>
      <c r="F95" s="17">
        <v>299</v>
      </c>
      <c r="G95" s="15" t="s">
        <v>284</v>
      </c>
      <c r="H95" s="17">
        <v>399</v>
      </c>
      <c r="I95" s="15" t="s">
        <v>283</v>
      </c>
      <c r="J95" s="17">
        <v>381</v>
      </c>
      <c r="K95" s="15" t="s">
        <v>283</v>
      </c>
      <c r="L95" s="17">
        <v>780</v>
      </c>
      <c r="M95" s="16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9" t="str">
        <f t="shared" si="2"/>
        <v>笠山七丁目</v>
      </c>
      <c r="F96" s="17">
        <v>109</v>
      </c>
      <c r="G96" s="15" t="s">
        <v>284</v>
      </c>
      <c r="H96" s="17">
        <v>54</v>
      </c>
      <c r="I96" s="15" t="s">
        <v>283</v>
      </c>
      <c r="J96" s="17">
        <v>87</v>
      </c>
      <c r="K96" s="15" t="s">
        <v>283</v>
      </c>
      <c r="L96" s="17">
        <v>141</v>
      </c>
      <c r="M96" s="16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9" t="str">
        <f aca="true" t="shared" si="3" ref="E97:E128">SUBSTITUTE(C97,LEFT(C97,5),"")</f>
        <v>笠山八丁目</v>
      </c>
      <c r="F97" s="17">
        <v>58</v>
      </c>
      <c r="G97" s="15" t="s">
        <v>284</v>
      </c>
      <c r="H97" s="17">
        <v>29</v>
      </c>
      <c r="I97" s="15" t="s">
        <v>283</v>
      </c>
      <c r="J97" s="17">
        <v>29</v>
      </c>
      <c r="K97" s="15" t="s">
        <v>283</v>
      </c>
      <c r="L97" s="17">
        <v>58</v>
      </c>
      <c r="M97" s="16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9" t="str">
        <f t="shared" si="3"/>
        <v>南草津一丁目</v>
      </c>
      <c r="F98" s="17">
        <v>610</v>
      </c>
      <c r="G98" s="15" t="s">
        <v>284</v>
      </c>
      <c r="H98" s="17">
        <v>610</v>
      </c>
      <c r="I98" s="15" t="s">
        <v>283</v>
      </c>
      <c r="J98" s="17">
        <v>663</v>
      </c>
      <c r="K98" s="15" t="s">
        <v>283</v>
      </c>
      <c r="L98" s="17">
        <v>1273</v>
      </c>
      <c r="M98" s="16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9" t="str">
        <f t="shared" si="3"/>
        <v>南草津二丁目</v>
      </c>
      <c r="F99" s="17">
        <v>752</v>
      </c>
      <c r="G99" s="15" t="s">
        <v>284</v>
      </c>
      <c r="H99" s="17">
        <v>835</v>
      </c>
      <c r="I99" s="15" t="s">
        <v>283</v>
      </c>
      <c r="J99" s="17">
        <v>924</v>
      </c>
      <c r="K99" s="15" t="s">
        <v>283</v>
      </c>
      <c r="L99" s="17">
        <v>1759</v>
      </c>
      <c r="M99" s="16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9" t="str">
        <f t="shared" si="3"/>
        <v>南草津三丁目</v>
      </c>
      <c r="F100" s="17">
        <v>254</v>
      </c>
      <c r="G100" s="15" t="s">
        <v>284</v>
      </c>
      <c r="H100" s="17">
        <v>244</v>
      </c>
      <c r="I100" s="15" t="s">
        <v>283</v>
      </c>
      <c r="J100" s="17">
        <v>237</v>
      </c>
      <c r="K100" s="15" t="s">
        <v>283</v>
      </c>
      <c r="L100" s="17">
        <v>481</v>
      </c>
      <c r="M100" s="16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9" t="str">
        <f t="shared" si="3"/>
        <v>南草津四丁目</v>
      </c>
      <c r="F101" s="17">
        <v>310</v>
      </c>
      <c r="G101" s="15" t="s">
        <v>284</v>
      </c>
      <c r="H101" s="17">
        <v>273</v>
      </c>
      <c r="I101" s="15" t="s">
        <v>283</v>
      </c>
      <c r="J101" s="17">
        <v>257</v>
      </c>
      <c r="K101" s="15" t="s">
        <v>283</v>
      </c>
      <c r="L101" s="17">
        <v>530</v>
      </c>
      <c r="M101" s="16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9" t="str">
        <f t="shared" si="3"/>
        <v>南草津五丁目</v>
      </c>
      <c r="F102" s="17">
        <v>72</v>
      </c>
      <c r="G102" s="15" t="s">
        <v>284</v>
      </c>
      <c r="H102" s="17">
        <v>75</v>
      </c>
      <c r="I102" s="15" t="s">
        <v>283</v>
      </c>
      <c r="J102" s="17">
        <v>75</v>
      </c>
      <c r="K102" s="15" t="s">
        <v>283</v>
      </c>
      <c r="L102" s="17">
        <v>150</v>
      </c>
      <c r="M102" s="16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9" t="str">
        <f t="shared" si="3"/>
        <v>北山田町</v>
      </c>
      <c r="F103" s="17">
        <v>622</v>
      </c>
      <c r="G103" s="15" t="s">
        <v>284</v>
      </c>
      <c r="H103" s="17">
        <v>828</v>
      </c>
      <c r="I103" s="15" t="s">
        <v>283</v>
      </c>
      <c r="J103" s="17">
        <v>899</v>
      </c>
      <c r="K103" s="15" t="s">
        <v>283</v>
      </c>
      <c r="L103" s="17">
        <v>1727</v>
      </c>
      <c r="M103" s="16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9" t="str">
        <f t="shared" si="3"/>
        <v>山田町</v>
      </c>
      <c r="F104" s="17">
        <v>145</v>
      </c>
      <c r="G104" s="15" t="s">
        <v>284</v>
      </c>
      <c r="H104" s="17">
        <v>174</v>
      </c>
      <c r="I104" s="15" t="s">
        <v>283</v>
      </c>
      <c r="J104" s="17">
        <v>185</v>
      </c>
      <c r="K104" s="15" t="s">
        <v>283</v>
      </c>
      <c r="L104" s="17">
        <v>359</v>
      </c>
      <c r="M104" s="16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9" t="str">
        <f t="shared" si="3"/>
        <v>南山田町</v>
      </c>
      <c r="F105" s="17">
        <v>592</v>
      </c>
      <c r="G105" s="15" t="s">
        <v>284</v>
      </c>
      <c r="H105" s="17">
        <v>738</v>
      </c>
      <c r="I105" s="15" t="s">
        <v>283</v>
      </c>
      <c r="J105" s="17">
        <v>768</v>
      </c>
      <c r="K105" s="15" t="s">
        <v>283</v>
      </c>
      <c r="L105" s="17">
        <v>1506</v>
      </c>
      <c r="M105" s="16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9" t="str">
        <f t="shared" si="3"/>
        <v>木川町</v>
      </c>
      <c r="F106" s="17">
        <v>1861</v>
      </c>
      <c r="G106" s="15" t="s">
        <v>284</v>
      </c>
      <c r="H106" s="17">
        <v>2015</v>
      </c>
      <c r="I106" s="15" t="s">
        <v>283</v>
      </c>
      <c r="J106" s="17">
        <v>2012</v>
      </c>
      <c r="K106" s="15" t="s">
        <v>283</v>
      </c>
      <c r="L106" s="17">
        <v>4027</v>
      </c>
      <c r="M106" s="16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9" t="str">
        <f t="shared" si="3"/>
        <v>御倉町</v>
      </c>
      <c r="F107" s="17">
        <v>80</v>
      </c>
      <c r="G107" s="15" t="s">
        <v>284</v>
      </c>
      <c r="H107" s="17">
        <v>101</v>
      </c>
      <c r="I107" s="15" t="s">
        <v>283</v>
      </c>
      <c r="J107" s="17">
        <v>104</v>
      </c>
      <c r="K107" s="15" t="s">
        <v>283</v>
      </c>
      <c r="L107" s="17">
        <v>205</v>
      </c>
      <c r="M107" s="16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9" t="str">
        <f t="shared" si="3"/>
        <v>上笠町</v>
      </c>
      <c r="F108" s="17">
        <v>1</v>
      </c>
      <c r="G108" s="15" t="s">
        <v>284</v>
      </c>
      <c r="H108" s="17">
        <v>1</v>
      </c>
      <c r="I108" s="15" t="s">
        <v>283</v>
      </c>
      <c r="J108" s="17">
        <v>0</v>
      </c>
      <c r="K108" s="15" t="s">
        <v>283</v>
      </c>
      <c r="L108" s="17">
        <v>1</v>
      </c>
      <c r="M108" s="16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9" t="str">
        <f t="shared" si="3"/>
        <v>上笠一丁目</v>
      </c>
      <c r="F109" s="17">
        <v>313</v>
      </c>
      <c r="G109" s="15" t="s">
        <v>284</v>
      </c>
      <c r="H109" s="17">
        <v>404</v>
      </c>
      <c r="I109" s="15" t="s">
        <v>283</v>
      </c>
      <c r="J109" s="17">
        <v>411</v>
      </c>
      <c r="K109" s="15" t="s">
        <v>283</v>
      </c>
      <c r="L109" s="17">
        <v>815</v>
      </c>
      <c r="M109" s="16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9" t="str">
        <f t="shared" si="3"/>
        <v>上笠二丁目</v>
      </c>
      <c r="F110" s="17">
        <v>602</v>
      </c>
      <c r="G110" s="15" t="s">
        <v>284</v>
      </c>
      <c r="H110" s="17">
        <v>636</v>
      </c>
      <c r="I110" s="15" t="s">
        <v>283</v>
      </c>
      <c r="J110" s="17">
        <v>686</v>
      </c>
      <c r="K110" s="15" t="s">
        <v>283</v>
      </c>
      <c r="L110" s="17">
        <v>1322</v>
      </c>
      <c r="M110" s="16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9" t="str">
        <f t="shared" si="3"/>
        <v>上笠三丁目</v>
      </c>
      <c r="F111" s="17">
        <v>517</v>
      </c>
      <c r="G111" s="15" t="s">
        <v>284</v>
      </c>
      <c r="H111" s="17">
        <v>582</v>
      </c>
      <c r="I111" s="15" t="s">
        <v>283</v>
      </c>
      <c r="J111" s="17">
        <v>575</v>
      </c>
      <c r="K111" s="15" t="s">
        <v>283</v>
      </c>
      <c r="L111" s="17">
        <v>1157</v>
      </c>
      <c r="M111" s="16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9" t="str">
        <f t="shared" si="3"/>
        <v>上笠四丁目</v>
      </c>
      <c r="F112" s="17">
        <v>897</v>
      </c>
      <c r="G112" s="15" t="s">
        <v>284</v>
      </c>
      <c r="H112" s="17">
        <v>920</v>
      </c>
      <c r="I112" s="15" t="s">
        <v>283</v>
      </c>
      <c r="J112" s="17">
        <v>1011</v>
      </c>
      <c r="K112" s="15" t="s">
        <v>283</v>
      </c>
      <c r="L112" s="17">
        <v>1931</v>
      </c>
      <c r="M112" s="16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9" t="str">
        <f t="shared" si="3"/>
        <v>上笠五丁目</v>
      </c>
      <c r="F113" s="17">
        <v>62</v>
      </c>
      <c r="G113" s="15" t="s">
        <v>284</v>
      </c>
      <c r="H113" s="17">
        <v>70</v>
      </c>
      <c r="I113" s="15" t="s">
        <v>283</v>
      </c>
      <c r="J113" s="17">
        <v>78</v>
      </c>
      <c r="K113" s="15" t="s">
        <v>283</v>
      </c>
      <c r="L113" s="17">
        <v>148</v>
      </c>
      <c r="M113" s="16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9" t="str">
        <f t="shared" si="3"/>
        <v>野村一丁目</v>
      </c>
      <c r="F114" s="17">
        <v>527</v>
      </c>
      <c r="G114" s="15" t="s">
        <v>284</v>
      </c>
      <c r="H114" s="17">
        <v>480</v>
      </c>
      <c r="I114" s="15" t="s">
        <v>283</v>
      </c>
      <c r="J114" s="17">
        <v>492</v>
      </c>
      <c r="K114" s="15" t="s">
        <v>283</v>
      </c>
      <c r="L114" s="17">
        <v>972</v>
      </c>
      <c r="M114" s="16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9" t="str">
        <f t="shared" si="3"/>
        <v>野村二丁目</v>
      </c>
      <c r="F115" s="17">
        <v>463</v>
      </c>
      <c r="G115" s="15" t="s">
        <v>284</v>
      </c>
      <c r="H115" s="17">
        <v>513</v>
      </c>
      <c r="I115" s="15" t="s">
        <v>283</v>
      </c>
      <c r="J115" s="17">
        <v>466</v>
      </c>
      <c r="K115" s="15" t="s">
        <v>283</v>
      </c>
      <c r="L115" s="17">
        <v>979</v>
      </c>
      <c r="M115" s="16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9" t="str">
        <f t="shared" si="3"/>
        <v>野村三丁目</v>
      </c>
      <c r="F116" s="17">
        <v>204</v>
      </c>
      <c r="G116" s="15" t="s">
        <v>284</v>
      </c>
      <c r="H116" s="17">
        <v>208</v>
      </c>
      <c r="I116" s="15" t="s">
        <v>283</v>
      </c>
      <c r="J116" s="17">
        <v>218</v>
      </c>
      <c r="K116" s="15" t="s">
        <v>283</v>
      </c>
      <c r="L116" s="17">
        <v>426</v>
      </c>
      <c r="M116" s="16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9" t="str">
        <f t="shared" si="3"/>
        <v>野村四丁目</v>
      </c>
      <c r="F117" s="17">
        <v>341</v>
      </c>
      <c r="G117" s="15" t="s">
        <v>284</v>
      </c>
      <c r="H117" s="17">
        <v>346</v>
      </c>
      <c r="I117" s="15" t="s">
        <v>283</v>
      </c>
      <c r="J117" s="17">
        <v>326</v>
      </c>
      <c r="K117" s="15" t="s">
        <v>283</v>
      </c>
      <c r="L117" s="17">
        <v>672</v>
      </c>
      <c r="M117" s="16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9" t="str">
        <f t="shared" si="3"/>
        <v>野村五丁目</v>
      </c>
      <c r="F118" s="17">
        <v>554</v>
      </c>
      <c r="G118" s="15" t="s">
        <v>284</v>
      </c>
      <c r="H118" s="17">
        <v>666</v>
      </c>
      <c r="I118" s="15" t="s">
        <v>283</v>
      </c>
      <c r="J118" s="17">
        <v>701</v>
      </c>
      <c r="K118" s="15" t="s">
        <v>283</v>
      </c>
      <c r="L118" s="17">
        <v>1367</v>
      </c>
      <c r="M118" s="16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9" t="str">
        <f t="shared" si="3"/>
        <v>野村六丁目</v>
      </c>
      <c r="F119" s="17">
        <v>471</v>
      </c>
      <c r="G119" s="15" t="s">
        <v>284</v>
      </c>
      <c r="H119" s="17">
        <v>487</v>
      </c>
      <c r="I119" s="15" t="s">
        <v>283</v>
      </c>
      <c r="J119" s="17">
        <v>414</v>
      </c>
      <c r="K119" s="15" t="s">
        <v>283</v>
      </c>
      <c r="L119" s="17">
        <v>901</v>
      </c>
      <c r="M119" s="16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9" t="str">
        <f t="shared" si="3"/>
        <v>野村七丁目</v>
      </c>
      <c r="F120" s="17">
        <v>249</v>
      </c>
      <c r="G120" s="15" t="s">
        <v>284</v>
      </c>
      <c r="H120" s="17">
        <v>244</v>
      </c>
      <c r="I120" s="15" t="s">
        <v>283</v>
      </c>
      <c r="J120" s="17">
        <v>219</v>
      </c>
      <c r="K120" s="15" t="s">
        <v>283</v>
      </c>
      <c r="L120" s="17">
        <v>463</v>
      </c>
      <c r="M120" s="16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9" t="str">
        <f t="shared" si="3"/>
        <v>野村八丁目</v>
      </c>
      <c r="F121" s="17">
        <v>218</v>
      </c>
      <c r="G121" s="15" t="s">
        <v>284</v>
      </c>
      <c r="H121" s="17">
        <v>225</v>
      </c>
      <c r="I121" s="15" t="s">
        <v>283</v>
      </c>
      <c r="J121" s="17">
        <v>194</v>
      </c>
      <c r="K121" s="15" t="s">
        <v>283</v>
      </c>
      <c r="L121" s="17">
        <v>419</v>
      </c>
      <c r="M121" s="16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9" t="str">
        <f t="shared" si="3"/>
        <v>平井町</v>
      </c>
      <c r="F122" s="17">
        <v>118</v>
      </c>
      <c r="G122" s="15" t="s">
        <v>284</v>
      </c>
      <c r="H122" s="17">
        <v>216</v>
      </c>
      <c r="I122" s="15" t="s">
        <v>283</v>
      </c>
      <c r="J122" s="17">
        <v>221</v>
      </c>
      <c r="K122" s="15" t="s">
        <v>283</v>
      </c>
      <c r="L122" s="17">
        <v>437</v>
      </c>
      <c r="M122" s="16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9" t="str">
        <f t="shared" si="3"/>
        <v>平井一丁目</v>
      </c>
      <c r="F123" s="17">
        <v>484</v>
      </c>
      <c r="G123" s="15" t="s">
        <v>284</v>
      </c>
      <c r="H123" s="17">
        <v>508</v>
      </c>
      <c r="I123" s="15" t="s">
        <v>283</v>
      </c>
      <c r="J123" s="17">
        <v>504</v>
      </c>
      <c r="K123" s="15" t="s">
        <v>283</v>
      </c>
      <c r="L123" s="17">
        <v>1012</v>
      </c>
      <c r="M123" s="16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9" t="str">
        <f t="shared" si="3"/>
        <v>平井二丁目</v>
      </c>
      <c r="F124" s="17">
        <v>353</v>
      </c>
      <c r="G124" s="15" t="s">
        <v>284</v>
      </c>
      <c r="H124" s="17">
        <v>377</v>
      </c>
      <c r="I124" s="15" t="s">
        <v>283</v>
      </c>
      <c r="J124" s="17">
        <v>385</v>
      </c>
      <c r="K124" s="15" t="s">
        <v>283</v>
      </c>
      <c r="L124" s="17">
        <v>762</v>
      </c>
      <c r="M124" s="16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9" t="str">
        <f t="shared" si="3"/>
        <v>平井三丁目</v>
      </c>
      <c r="F125" s="17">
        <v>189</v>
      </c>
      <c r="G125" s="15" t="s">
        <v>284</v>
      </c>
      <c r="H125" s="17">
        <v>220</v>
      </c>
      <c r="I125" s="15" t="s">
        <v>283</v>
      </c>
      <c r="J125" s="17">
        <v>203</v>
      </c>
      <c r="K125" s="15" t="s">
        <v>283</v>
      </c>
      <c r="L125" s="17">
        <v>423</v>
      </c>
      <c r="M125" s="16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9" t="str">
        <f t="shared" si="3"/>
        <v>平井四丁目</v>
      </c>
      <c r="F126" s="17">
        <v>305</v>
      </c>
      <c r="G126" s="15" t="s">
        <v>284</v>
      </c>
      <c r="H126" s="17">
        <v>333</v>
      </c>
      <c r="I126" s="15" t="s">
        <v>283</v>
      </c>
      <c r="J126" s="17">
        <v>334</v>
      </c>
      <c r="K126" s="15" t="s">
        <v>283</v>
      </c>
      <c r="L126" s="17">
        <v>667</v>
      </c>
      <c r="M126" s="16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9" t="str">
        <f t="shared" si="3"/>
        <v>平井五丁目</v>
      </c>
      <c r="F127" s="17">
        <v>583</v>
      </c>
      <c r="G127" s="15" t="s">
        <v>284</v>
      </c>
      <c r="H127" s="17">
        <v>633</v>
      </c>
      <c r="I127" s="15" t="s">
        <v>283</v>
      </c>
      <c r="J127" s="17">
        <v>605</v>
      </c>
      <c r="K127" s="15" t="s">
        <v>283</v>
      </c>
      <c r="L127" s="17">
        <v>1238</v>
      </c>
      <c r="M127" s="16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9" t="str">
        <f t="shared" si="3"/>
        <v>平井六丁目</v>
      </c>
      <c r="F128" s="17">
        <v>121</v>
      </c>
      <c r="G128" s="15" t="s">
        <v>284</v>
      </c>
      <c r="H128" s="17">
        <v>133</v>
      </c>
      <c r="I128" s="15" t="s">
        <v>283</v>
      </c>
      <c r="J128" s="17">
        <v>157</v>
      </c>
      <c r="K128" s="15" t="s">
        <v>283</v>
      </c>
      <c r="L128" s="17">
        <v>290</v>
      </c>
      <c r="M128" s="16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9" t="str">
        <f aca="true" t="shared" si="4" ref="E129:E143">SUBSTITUTE(C129,LEFT(C129,5),"")</f>
        <v>川原町</v>
      </c>
      <c r="F129" s="17">
        <v>70</v>
      </c>
      <c r="G129" s="15" t="s">
        <v>284</v>
      </c>
      <c r="H129" s="17">
        <v>118</v>
      </c>
      <c r="I129" s="15" t="s">
        <v>283</v>
      </c>
      <c r="J129" s="17">
        <v>114</v>
      </c>
      <c r="K129" s="15" t="s">
        <v>283</v>
      </c>
      <c r="L129" s="17">
        <v>232</v>
      </c>
      <c r="M129" s="16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9" t="str">
        <f t="shared" si="4"/>
        <v>川原一丁目</v>
      </c>
      <c r="F130" s="17">
        <v>157</v>
      </c>
      <c r="G130" s="15" t="s">
        <v>284</v>
      </c>
      <c r="H130" s="17">
        <v>208</v>
      </c>
      <c r="I130" s="15" t="s">
        <v>283</v>
      </c>
      <c r="J130" s="17">
        <v>221</v>
      </c>
      <c r="K130" s="15" t="s">
        <v>283</v>
      </c>
      <c r="L130" s="17">
        <v>429</v>
      </c>
      <c r="M130" s="16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9" t="str">
        <f t="shared" si="4"/>
        <v>川原二丁目</v>
      </c>
      <c r="F131" s="17">
        <v>175</v>
      </c>
      <c r="G131" s="15" t="s">
        <v>284</v>
      </c>
      <c r="H131" s="17">
        <v>201</v>
      </c>
      <c r="I131" s="15" t="s">
        <v>283</v>
      </c>
      <c r="J131" s="17">
        <v>218</v>
      </c>
      <c r="K131" s="15" t="s">
        <v>283</v>
      </c>
      <c r="L131" s="17">
        <v>419</v>
      </c>
      <c r="M131" s="16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9" t="str">
        <f t="shared" si="4"/>
        <v>川原三丁目</v>
      </c>
      <c r="F132" s="17">
        <v>78</v>
      </c>
      <c r="G132" s="15" t="s">
        <v>284</v>
      </c>
      <c r="H132" s="17">
        <v>100</v>
      </c>
      <c r="I132" s="15" t="s">
        <v>283</v>
      </c>
      <c r="J132" s="17">
        <v>98</v>
      </c>
      <c r="K132" s="15" t="s">
        <v>283</v>
      </c>
      <c r="L132" s="17">
        <v>198</v>
      </c>
      <c r="M132" s="16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9" t="str">
        <f t="shared" si="4"/>
        <v>川原四丁目</v>
      </c>
      <c r="F133" s="17">
        <v>47</v>
      </c>
      <c r="G133" s="15" t="s">
        <v>284</v>
      </c>
      <c r="H133" s="17">
        <v>41</v>
      </c>
      <c r="I133" s="15" t="s">
        <v>283</v>
      </c>
      <c r="J133" s="17">
        <v>69</v>
      </c>
      <c r="K133" s="15" t="s">
        <v>283</v>
      </c>
      <c r="L133" s="17">
        <v>110</v>
      </c>
      <c r="M133" s="16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9" t="str">
        <f t="shared" si="4"/>
        <v>駒井沢町</v>
      </c>
      <c r="F134" s="17">
        <v>400</v>
      </c>
      <c r="G134" s="15" t="s">
        <v>284</v>
      </c>
      <c r="H134" s="17">
        <v>537</v>
      </c>
      <c r="I134" s="15" t="s">
        <v>283</v>
      </c>
      <c r="J134" s="17">
        <v>538</v>
      </c>
      <c r="K134" s="15" t="s">
        <v>283</v>
      </c>
      <c r="L134" s="17">
        <v>1075</v>
      </c>
      <c r="M134" s="16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9" t="str">
        <f t="shared" si="4"/>
        <v>新堂町</v>
      </c>
      <c r="F135" s="17">
        <v>87</v>
      </c>
      <c r="G135" s="15" t="s">
        <v>284</v>
      </c>
      <c r="H135" s="17">
        <v>125</v>
      </c>
      <c r="I135" s="15" t="s">
        <v>283</v>
      </c>
      <c r="J135" s="17">
        <v>110</v>
      </c>
      <c r="K135" s="15" t="s">
        <v>283</v>
      </c>
      <c r="L135" s="17">
        <v>235</v>
      </c>
      <c r="M135" s="16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9" t="str">
        <f t="shared" si="4"/>
        <v>集町</v>
      </c>
      <c r="F136" s="17">
        <v>118</v>
      </c>
      <c r="G136" s="15" t="s">
        <v>284</v>
      </c>
      <c r="H136" s="17">
        <v>183</v>
      </c>
      <c r="I136" s="15" t="s">
        <v>283</v>
      </c>
      <c r="J136" s="17">
        <v>184</v>
      </c>
      <c r="K136" s="15" t="s">
        <v>283</v>
      </c>
      <c r="L136" s="17">
        <v>367</v>
      </c>
      <c r="M136" s="16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9" t="str">
        <f t="shared" si="4"/>
        <v>下笠町</v>
      </c>
      <c r="F137" s="17">
        <v>1290</v>
      </c>
      <c r="G137" s="15" t="s">
        <v>284</v>
      </c>
      <c r="H137" s="17">
        <v>1707</v>
      </c>
      <c r="I137" s="15" t="s">
        <v>283</v>
      </c>
      <c r="J137" s="17">
        <v>1828</v>
      </c>
      <c r="K137" s="15" t="s">
        <v>283</v>
      </c>
      <c r="L137" s="17">
        <v>3535</v>
      </c>
      <c r="M137" s="16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9" t="str">
        <f t="shared" si="4"/>
        <v>片岡町</v>
      </c>
      <c r="F138" s="17">
        <v>215</v>
      </c>
      <c r="G138" s="15" t="s">
        <v>284</v>
      </c>
      <c r="H138" s="17">
        <v>284</v>
      </c>
      <c r="I138" s="15" t="s">
        <v>283</v>
      </c>
      <c r="J138" s="17">
        <v>277</v>
      </c>
      <c r="K138" s="15" t="s">
        <v>283</v>
      </c>
      <c r="L138" s="17">
        <v>561</v>
      </c>
      <c r="M138" s="16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9" t="str">
        <f t="shared" si="4"/>
        <v>下寺町</v>
      </c>
      <c r="F139" s="17">
        <v>129</v>
      </c>
      <c r="G139" s="15" t="s">
        <v>284</v>
      </c>
      <c r="H139" s="17">
        <v>180</v>
      </c>
      <c r="I139" s="15" t="s">
        <v>283</v>
      </c>
      <c r="J139" s="17">
        <v>194</v>
      </c>
      <c r="K139" s="15" t="s">
        <v>283</v>
      </c>
      <c r="L139" s="17">
        <v>374</v>
      </c>
      <c r="M139" s="16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9" t="str">
        <f t="shared" si="4"/>
        <v>下物町</v>
      </c>
      <c r="F140" s="17">
        <v>190</v>
      </c>
      <c r="G140" s="15" t="s">
        <v>284</v>
      </c>
      <c r="H140" s="17">
        <v>253</v>
      </c>
      <c r="I140" s="15" t="s">
        <v>283</v>
      </c>
      <c r="J140" s="17">
        <v>272</v>
      </c>
      <c r="K140" s="15" t="s">
        <v>283</v>
      </c>
      <c r="L140" s="17">
        <v>525</v>
      </c>
      <c r="M140" s="16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9" t="str">
        <f t="shared" si="4"/>
        <v>芦浦町</v>
      </c>
      <c r="F141" s="17">
        <v>284</v>
      </c>
      <c r="G141" s="15" t="s">
        <v>284</v>
      </c>
      <c r="H141" s="17">
        <v>392</v>
      </c>
      <c r="I141" s="15" t="s">
        <v>283</v>
      </c>
      <c r="J141" s="17">
        <v>372</v>
      </c>
      <c r="K141" s="15" t="s">
        <v>283</v>
      </c>
      <c r="L141" s="17">
        <v>764</v>
      </c>
      <c r="M141" s="16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9" t="str">
        <f t="shared" si="4"/>
        <v>長束町</v>
      </c>
      <c r="F142" s="17">
        <v>67</v>
      </c>
      <c r="G142" s="15" t="s">
        <v>284</v>
      </c>
      <c r="H142" s="17">
        <v>88</v>
      </c>
      <c r="I142" s="15" t="s">
        <v>283</v>
      </c>
      <c r="J142" s="17">
        <v>103</v>
      </c>
      <c r="K142" s="15" t="s">
        <v>283</v>
      </c>
      <c r="L142" s="17">
        <v>191</v>
      </c>
      <c r="M142" s="16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9" t="str">
        <f t="shared" si="4"/>
        <v>上寺町</v>
      </c>
      <c r="F143" s="17">
        <v>92</v>
      </c>
      <c r="G143" s="15" t="s">
        <v>284</v>
      </c>
      <c r="H143" s="17">
        <v>133</v>
      </c>
      <c r="I143" s="15" t="s">
        <v>283</v>
      </c>
      <c r="J143" s="17">
        <v>137</v>
      </c>
      <c r="K143" s="15" t="s">
        <v>283</v>
      </c>
      <c r="L143" s="17">
        <v>270</v>
      </c>
      <c r="M143" s="16" t="s">
        <v>283</v>
      </c>
      <c r="N143" s="6"/>
    </row>
    <row r="144" spans="4:14" s="5" customFormat="1" ht="15" customHeight="1">
      <c r="D144" s="2" t="s">
        <v>298</v>
      </c>
      <c r="E144" s="9" t="s">
        <v>305</v>
      </c>
      <c r="F144" s="17">
        <v>165</v>
      </c>
      <c r="G144" s="15" t="s">
        <v>284</v>
      </c>
      <c r="H144" s="17">
        <v>203</v>
      </c>
      <c r="I144" s="15" t="s">
        <v>283</v>
      </c>
      <c r="J144" s="17">
        <v>214</v>
      </c>
      <c r="K144" s="15" t="s">
        <v>283</v>
      </c>
      <c r="L144" s="17">
        <v>417</v>
      </c>
      <c r="M144" s="16" t="s">
        <v>283</v>
      </c>
      <c r="N144" s="6"/>
    </row>
    <row r="145" spans="4:14" s="5" customFormat="1" ht="15" customHeight="1">
      <c r="D145" s="2" t="s">
        <v>299</v>
      </c>
      <c r="E145" s="9" t="s">
        <v>306</v>
      </c>
      <c r="F145" s="17">
        <v>94</v>
      </c>
      <c r="G145" s="15" t="s">
        <v>284</v>
      </c>
      <c r="H145" s="17">
        <v>145</v>
      </c>
      <c r="I145" s="15" t="s">
        <v>283</v>
      </c>
      <c r="J145" s="17">
        <v>138</v>
      </c>
      <c r="K145" s="15" t="s">
        <v>283</v>
      </c>
      <c r="L145" s="17">
        <v>283</v>
      </c>
      <c r="M145" s="16" t="s">
        <v>283</v>
      </c>
      <c r="N145" s="6"/>
    </row>
    <row r="146" spans="4:14" s="5" customFormat="1" ht="15" customHeight="1">
      <c r="D146" s="2" t="s">
        <v>300</v>
      </c>
      <c r="E146" s="9" t="s">
        <v>307</v>
      </c>
      <c r="F146" s="17">
        <v>289</v>
      </c>
      <c r="G146" s="15" t="s">
        <v>284</v>
      </c>
      <c r="H146" s="17">
        <v>398</v>
      </c>
      <c r="I146" s="15" t="s">
        <v>283</v>
      </c>
      <c r="J146" s="17">
        <v>417</v>
      </c>
      <c r="K146" s="15" t="s">
        <v>283</v>
      </c>
      <c r="L146" s="17">
        <v>815</v>
      </c>
      <c r="M146" s="16" t="s">
        <v>283</v>
      </c>
      <c r="N146" s="6"/>
    </row>
    <row r="147" spans="4:14" s="5" customFormat="1" ht="15" customHeight="1">
      <c r="D147" s="2" t="s">
        <v>301</v>
      </c>
      <c r="E147" s="9" t="s">
        <v>308</v>
      </c>
      <c r="F147" s="17">
        <v>258</v>
      </c>
      <c r="G147" s="15" t="s">
        <v>284</v>
      </c>
      <c r="H147" s="17">
        <v>315</v>
      </c>
      <c r="I147" s="15" t="s">
        <v>283</v>
      </c>
      <c r="J147" s="17">
        <v>351</v>
      </c>
      <c r="K147" s="15" t="s">
        <v>283</v>
      </c>
      <c r="L147" s="17">
        <v>666</v>
      </c>
      <c r="M147" s="16" t="s">
        <v>283</v>
      </c>
      <c r="N147" s="6"/>
    </row>
    <row r="148" spans="4:13" s="5" customFormat="1" ht="15" customHeight="1">
      <c r="D148" s="2"/>
      <c r="E148" s="10"/>
      <c r="F148" s="18"/>
      <c r="G148" s="13"/>
      <c r="H148" s="14"/>
      <c r="I148" s="13"/>
      <c r="J148" s="14"/>
      <c r="K148" s="13"/>
      <c r="L148" s="14"/>
      <c r="M148" s="7"/>
    </row>
    <row r="149" spans="4:13" s="5" customFormat="1" ht="15" customHeight="1">
      <c r="D149" s="2"/>
      <c r="E149" s="8" t="s">
        <v>132</v>
      </c>
      <c r="F149" s="14">
        <f>SUM(F4:F148)</f>
        <v>59234</v>
      </c>
      <c r="G149" s="13" t="s">
        <v>284</v>
      </c>
      <c r="H149" s="14">
        <f>SUM(H4:H148)</f>
        <v>67640</v>
      </c>
      <c r="I149" s="13" t="s">
        <v>283</v>
      </c>
      <c r="J149" s="14">
        <f>SUM(J4:J148)</f>
        <v>67018</v>
      </c>
      <c r="K149" s="13" t="s">
        <v>283</v>
      </c>
      <c r="L149" s="14">
        <f>SUM(L4:L148)</f>
        <v>134658</v>
      </c>
      <c r="M149" s="7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