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6年版草津市統計書\7 HP掲載\エクセルデータ\"/>
    </mc:Choice>
  </mc:AlternateContent>
  <bookViews>
    <workbookView xWindow="0" yWindow="0" windowWidth="20490" windowHeight="7230"/>
  </bookViews>
  <sheets>
    <sheet name="73ｰ74" sheetId="1" r:id="rId1"/>
    <sheet name="75 (1)" sheetId="2" r:id="rId2"/>
    <sheet name="75(2)" sheetId="3" r:id="rId3"/>
    <sheet name="75(3)" sheetId="4" r:id="rId4"/>
    <sheet name="76" sheetId="5" r:id="rId5"/>
    <sheet name="77" sheetId="6" r:id="rId6"/>
  </sheets>
  <definedNames>
    <definedName name="_xlnm.Print_Area" localSheetId="1">'75 (1)'!$A$1:$T$46</definedName>
    <definedName name="Z_5FDF4A08_E732_44A6_96F1_B45191B37F05_.wvu.PrintArea" localSheetId="1" hidden="1">'75 (1)'!$A$1:$T$46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K8" i="4"/>
  <c r="N8" i="4"/>
  <c r="Q8" i="4"/>
  <c r="T8" i="4"/>
  <c r="F8" i="3"/>
  <c r="I8" i="3"/>
  <c r="L8" i="3"/>
  <c r="O8" i="3"/>
  <c r="F9" i="3"/>
  <c r="I9" i="3"/>
  <c r="L9" i="3"/>
  <c r="F8" i="2"/>
  <c r="I8" i="2"/>
  <c r="L8" i="2"/>
  <c r="O8" i="2"/>
  <c r="R8" i="2"/>
  <c r="F9" i="2"/>
  <c r="I9" i="2"/>
  <c r="L9" i="2"/>
  <c r="O9" i="2"/>
  <c r="R9" i="2"/>
  <c r="E9" i="1"/>
  <c r="D9" i="1" s="1"/>
  <c r="C9" i="1" s="1"/>
  <c r="P9" i="1"/>
  <c r="E10" i="1"/>
  <c r="D10" i="1" s="1"/>
  <c r="C10" i="1" s="1"/>
  <c r="F13" i="1"/>
  <c r="G13" i="1"/>
  <c r="H13" i="1"/>
  <c r="I13" i="1"/>
  <c r="J13" i="1"/>
  <c r="K13" i="1"/>
  <c r="L13" i="1"/>
  <c r="E14" i="1"/>
  <c r="D14" i="1" s="1"/>
  <c r="E15" i="1"/>
  <c r="D15" i="1" s="1"/>
  <c r="C15" i="1" s="1"/>
  <c r="D13" i="1" l="1"/>
  <c r="C13" i="1" s="1"/>
  <c r="C14" i="1"/>
  <c r="E13" i="1"/>
</calcChain>
</file>

<file path=xl/sharedStrings.xml><?xml version="1.0" encoding="utf-8"?>
<sst xmlns="http://schemas.openxmlformats.org/spreadsheetml/2006/main" count="727" uniqueCount="199">
  <si>
    <t>　　　2．平成23年度の有効求職数のみ集計方法変更</t>
    <rPh sb="5" eb="7">
      <t>ヘイセイ</t>
    </rPh>
    <rPh sb="9" eb="11">
      <t>ネンド</t>
    </rPh>
    <rPh sb="12" eb="14">
      <t>ユウコウ</t>
    </rPh>
    <rPh sb="14" eb="16">
      <t>キュウショク</t>
    </rPh>
    <rPh sb="16" eb="17">
      <t>スウ</t>
    </rPh>
    <rPh sb="19" eb="21">
      <t>シュウケイ</t>
    </rPh>
    <rPh sb="21" eb="23">
      <t>ホウホウ</t>
    </rPh>
    <rPh sb="23" eb="25">
      <t>ヘンコウ</t>
    </rPh>
    <phoneticPr fontId="2"/>
  </si>
  <si>
    <t>（注）1．草津公共職業安定所管内の数値</t>
    <rPh sb="1" eb="2">
      <t>チュウ</t>
    </rPh>
    <rPh sb="5" eb="7">
      <t>クサツシ</t>
    </rPh>
    <rPh sb="7" eb="9">
      <t>コウキョウ</t>
    </rPh>
    <rPh sb="9" eb="11">
      <t>ショクギョウ</t>
    </rPh>
    <rPh sb="11" eb="14">
      <t>アンテイショ</t>
    </rPh>
    <rPh sb="14" eb="16">
      <t>カンナイ</t>
    </rPh>
    <rPh sb="17" eb="19">
      <t>スウチ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</si>
  <si>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</si>
  <si>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資料：滋賀労働局職業安定部職業安定課</t>
    <rPh sb="0" eb="2">
      <t>シリョウ</t>
    </rPh>
    <rPh sb="3" eb="5">
      <t>シガ</t>
    </rPh>
    <rPh sb="5" eb="7">
      <t>ロウドウ</t>
    </rPh>
    <rPh sb="7" eb="8">
      <t>キョク</t>
    </rPh>
    <rPh sb="8" eb="10">
      <t>ショクギョウ</t>
    </rPh>
    <rPh sb="10" eb="12">
      <t>アンテイ</t>
    </rPh>
    <rPh sb="12" eb="13">
      <t>ブ</t>
    </rPh>
    <rPh sb="13" eb="15">
      <t>ショクギョウ</t>
    </rPh>
    <rPh sb="15" eb="17">
      <t>アンテイ</t>
    </rPh>
    <rPh sb="17" eb="18">
      <t>カ</t>
    </rPh>
    <phoneticPr fontId="2"/>
  </si>
  <si>
    <t>女</t>
    <rPh sb="0" eb="1">
      <t>オンナ</t>
    </rPh>
    <phoneticPr fontId="2"/>
  </si>
  <si>
    <t xml:space="preserve">- </t>
    <phoneticPr fontId="2"/>
  </si>
  <si>
    <r>
      <t>平成25年度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</si>
  <si>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t>男</t>
    <rPh sb="0" eb="1">
      <t>オトコ</t>
    </rPh>
    <phoneticPr fontId="2"/>
  </si>
  <si>
    <r>
      <t>平成24年度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</si>
  <si>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</si>
  <si>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t>平成23年度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</si>
  <si>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>平成2</t>
    </r>
    <r>
      <rPr>
        <sz val="11"/>
        <rFont val="ＭＳ Ｐゴシック"/>
        <family val="3"/>
        <charset val="128"/>
      </rPr>
      <t>2年度</t>
    </r>
    <rPh sb="0" eb="2">
      <t>ヘイセイ</t>
    </rPh>
    <rPh sb="4" eb="6">
      <t>ネンド</t>
    </rPh>
    <phoneticPr fontId="2"/>
  </si>
  <si>
    <t>平成17年</t>
    <rPh sb="0" eb="2">
      <t>ヘイセイ</t>
    </rPh>
    <rPh sb="4" eb="5">
      <t>ネン</t>
    </rPh>
    <phoneticPr fontId="2"/>
  </si>
  <si>
    <t>平成21年度</t>
    <rPh sb="0" eb="2">
      <t>ヘイセイ</t>
    </rPh>
    <rPh sb="4" eb="6">
      <t>ネンド</t>
    </rPh>
    <phoneticPr fontId="2"/>
  </si>
  <si>
    <t>平成12年</t>
  </si>
  <si>
    <t>平成20年度</t>
    <rPh sb="0" eb="2">
      <t>ヘイセイ</t>
    </rPh>
    <phoneticPr fontId="2"/>
  </si>
  <si>
    <t>平成 7年</t>
    <rPh sb="0" eb="2">
      <t>ヘイセイ</t>
    </rPh>
    <rPh sb="4" eb="5">
      <t>ネン</t>
    </rPh>
    <phoneticPr fontId="2"/>
  </si>
  <si>
    <t>計</t>
    <rPh sb="0" eb="1">
      <t>ケイ</t>
    </rPh>
    <phoneticPr fontId="2"/>
  </si>
  <si>
    <t>　　地失）</t>
    <rPh sb="2" eb="3">
      <t>チ</t>
    </rPh>
    <rPh sb="3" eb="4">
      <t>シツ</t>
    </rPh>
    <phoneticPr fontId="2"/>
  </si>
  <si>
    <t>申込</t>
    <rPh sb="0" eb="2">
      <t>モウシコミ</t>
    </rPh>
    <phoneticPr fontId="2"/>
  </si>
  <si>
    <t>不  詳</t>
    <rPh sb="0" eb="4">
      <t>フショウ</t>
    </rPh>
    <phoneticPr fontId="2"/>
  </si>
  <si>
    <t>人    口</t>
    <rPh sb="0" eb="6">
      <t>ジンコウ</t>
    </rPh>
    <phoneticPr fontId="2"/>
  </si>
  <si>
    <t>失業者</t>
    <rPh sb="0" eb="3">
      <t>シツギョウシャ</t>
    </rPh>
    <phoneticPr fontId="2"/>
  </si>
  <si>
    <t>休業中</t>
    <rPh sb="0" eb="2">
      <t>キュウギョウ</t>
    </rPh>
    <rPh sb="2" eb="3">
      <t>ナカ</t>
    </rPh>
    <phoneticPr fontId="2"/>
  </si>
  <si>
    <t>他仕事</t>
    <rPh sb="0" eb="1">
      <t>ホカ</t>
    </rPh>
    <rPh sb="1" eb="3">
      <t>シゴト</t>
    </rPh>
    <phoneticPr fontId="2"/>
  </si>
  <si>
    <t>主に仕事</t>
    <rPh sb="0" eb="1">
      <t>オモ</t>
    </rPh>
    <rPh sb="2" eb="4">
      <t>シゴト</t>
    </rPh>
    <phoneticPr fontId="2"/>
  </si>
  <si>
    <t>延  数</t>
    <rPh sb="0" eb="1">
      <t>ノ</t>
    </rPh>
    <rPh sb="3" eb="4">
      <t>スウ</t>
    </rPh>
    <phoneticPr fontId="2"/>
  </si>
  <si>
    <t>（除：失対</t>
    <rPh sb="1" eb="2">
      <t>ノゾ</t>
    </rPh>
    <rPh sb="3" eb="4">
      <t>シッチ</t>
    </rPh>
    <rPh sb="4" eb="5">
      <t>タイ</t>
    </rPh>
    <phoneticPr fontId="2"/>
  </si>
  <si>
    <t>求職</t>
    <rPh sb="0" eb="2">
      <t>キュウショク</t>
    </rPh>
    <phoneticPr fontId="2"/>
  </si>
  <si>
    <t>状  態</t>
    <rPh sb="0" eb="4">
      <t>ジョウタイ</t>
    </rPh>
    <phoneticPr fontId="2"/>
  </si>
  <si>
    <t>通学の</t>
    <rPh sb="0" eb="2">
      <t>ツウガク</t>
    </rPh>
    <phoneticPr fontId="2"/>
  </si>
  <si>
    <t>家事の</t>
    <rPh sb="0" eb="2">
      <t>カジ</t>
    </rPh>
    <phoneticPr fontId="2"/>
  </si>
  <si>
    <t>不就労</t>
    <rPh sb="0" eb="1">
      <t>フ</t>
    </rPh>
    <rPh sb="1" eb="3">
      <t>シュウロウ</t>
    </rPh>
    <phoneticPr fontId="2"/>
  </si>
  <si>
    <t>就労延数</t>
    <rPh sb="0" eb="2">
      <t>シュウロウ</t>
    </rPh>
    <rPh sb="2" eb="3">
      <t>ノ</t>
    </rPh>
    <rPh sb="3" eb="4">
      <t>スウ</t>
    </rPh>
    <phoneticPr fontId="2"/>
  </si>
  <si>
    <t>就労実人員</t>
    <rPh sb="0" eb="2">
      <t>シュウロウ</t>
    </rPh>
    <rPh sb="2" eb="3">
      <t>ジツ</t>
    </rPh>
    <rPh sb="3" eb="5">
      <t>ジンイン</t>
    </rPh>
    <phoneticPr fontId="2"/>
  </si>
  <si>
    <t>求人数</t>
    <rPh sb="0" eb="3">
      <t>キュウジンスウ</t>
    </rPh>
    <phoneticPr fontId="2"/>
  </si>
  <si>
    <t>月間有効求職者</t>
    <rPh sb="0" eb="2">
      <t>ゲッカン</t>
    </rPh>
    <rPh sb="2" eb="4">
      <t>ユウコウ</t>
    </rPh>
    <rPh sb="4" eb="7">
      <t>キュウショクシャ</t>
    </rPh>
    <phoneticPr fontId="2"/>
  </si>
  <si>
    <t>新規</t>
    <rPh sb="0" eb="2">
      <t>シンキ</t>
    </rPh>
    <phoneticPr fontId="2"/>
  </si>
  <si>
    <t>労働力</t>
    <rPh sb="0" eb="2">
      <t>ロウドウ</t>
    </rPh>
    <rPh sb="2" eb="3">
      <t>リョク</t>
    </rPh>
    <phoneticPr fontId="2"/>
  </si>
  <si>
    <t>非労働力</t>
    <rPh sb="0" eb="1">
      <t>ヒ</t>
    </rPh>
    <rPh sb="1" eb="4">
      <t>ロウドウリョク</t>
    </rPh>
    <phoneticPr fontId="2"/>
  </si>
  <si>
    <t>完全</t>
    <rPh sb="0" eb="2">
      <t>カンゼン</t>
    </rPh>
    <phoneticPr fontId="2"/>
  </si>
  <si>
    <t>就　　　　　業　　　　　者</t>
    <rPh sb="0" eb="13">
      <t>シュウギョウシャ</t>
    </rPh>
    <phoneticPr fontId="2"/>
  </si>
  <si>
    <t>就      労</t>
    <rPh sb="0" eb="8">
      <t>シュウロウ</t>
    </rPh>
    <phoneticPr fontId="2"/>
  </si>
  <si>
    <t>求      職</t>
    <rPh sb="0" eb="8">
      <t>キュウショク</t>
    </rPh>
    <phoneticPr fontId="2"/>
  </si>
  <si>
    <t>区  分</t>
    <rPh sb="0" eb="4">
      <t>クブン</t>
    </rPh>
    <phoneticPr fontId="2"/>
  </si>
  <si>
    <t>労　　　　　働　　　　　力　　　　　人　　　　　口</t>
    <rPh sb="0" eb="13">
      <t>ロウドウリョク</t>
    </rPh>
    <rPh sb="18" eb="25">
      <t>ジンコウ</t>
    </rPh>
    <phoneticPr fontId="2"/>
  </si>
  <si>
    <t>総  数</t>
    <rPh sb="0" eb="4">
      <t>ソウスウ</t>
    </rPh>
    <phoneticPr fontId="2"/>
  </si>
  <si>
    <t>（単位：件、人）</t>
    <rPh sb="1" eb="3">
      <t>タンイ</t>
    </rPh>
    <rPh sb="4" eb="5">
      <t>ケン</t>
    </rPh>
    <rPh sb="6" eb="7">
      <t>ヒト</t>
    </rPh>
    <phoneticPr fontId="2"/>
  </si>
  <si>
    <t>（単位：人）</t>
    <rPh sb="1" eb="3">
      <t>タンイ</t>
    </rPh>
    <rPh sb="4" eb="5">
      <t>ヒト</t>
    </rPh>
    <phoneticPr fontId="2"/>
  </si>
  <si>
    <t>７４． 日雇労働求職、求人、就労状況</t>
    <rPh sb="4" eb="6">
      <t>ヒヤト</t>
    </rPh>
    <rPh sb="6" eb="8">
      <t>ロウドウ</t>
    </rPh>
    <rPh sb="8" eb="10">
      <t>キュウショク</t>
    </rPh>
    <rPh sb="11" eb="13">
      <t>キュウジン</t>
    </rPh>
    <rPh sb="14" eb="16">
      <t>シュウロウ</t>
    </rPh>
    <rPh sb="16" eb="18">
      <t>ジョウキョウ</t>
    </rPh>
    <phoneticPr fontId="2"/>
  </si>
  <si>
    <t>７３． 労働力状態および男女別１５才以上人口</t>
    <rPh sb="4" eb="7">
      <t>ロウドウリョク</t>
    </rPh>
    <rPh sb="7" eb="9">
      <t>ジョウタイ</t>
    </rPh>
    <rPh sb="12" eb="15">
      <t>ダンジョベツ</t>
    </rPh>
    <rPh sb="17" eb="18">
      <t>サイ</t>
    </rPh>
    <rPh sb="18" eb="20">
      <t>イジョウ</t>
    </rPh>
    <rPh sb="20" eb="22">
      <t>ジンコウ</t>
    </rPh>
    <phoneticPr fontId="2"/>
  </si>
  <si>
    <t>3．平成22年1月分より新産業分類</t>
    <rPh sb="2" eb="4">
      <t>ヘイセイ</t>
    </rPh>
    <rPh sb="6" eb="7">
      <t>ネン</t>
    </rPh>
    <rPh sb="8" eb="9">
      <t>ガツ</t>
    </rPh>
    <rPh sb="9" eb="10">
      <t>ブン</t>
    </rPh>
    <rPh sb="12" eb="15">
      <t>シンサンギョウ</t>
    </rPh>
    <rPh sb="15" eb="17">
      <t>ブンルイ</t>
    </rPh>
    <phoneticPr fontId="2"/>
  </si>
  <si>
    <t>2．平成17年に区分見なおし</t>
    <rPh sb="2" eb="4">
      <t>ヘイセイ</t>
    </rPh>
    <rPh sb="6" eb="7">
      <t>ネン</t>
    </rPh>
    <rPh sb="8" eb="10">
      <t>クブン</t>
    </rPh>
    <rPh sb="10" eb="11">
      <t>ミ</t>
    </rPh>
    <phoneticPr fontId="2"/>
  </si>
  <si>
    <r>
      <t>1</t>
    </r>
    <r>
      <rPr>
        <sz val="11"/>
        <rFont val="ＭＳ Ｐゴシック"/>
        <family val="3"/>
        <charset val="128"/>
      </rPr>
      <t>．事業所規模30人以上</t>
    </r>
    <rPh sb="2" eb="4">
      <t>ジギョウシャ</t>
    </rPh>
    <rPh sb="4" eb="5">
      <t>ショ</t>
    </rPh>
    <rPh sb="5" eb="7">
      <t>キボ</t>
    </rPh>
    <rPh sb="9" eb="10">
      <t>ニン</t>
    </rPh>
    <rPh sb="10" eb="12">
      <t>イジョウ</t>
    </rPh>
    <phoneticPr fontId="2"/>
  </si>
  <si>
    <t>（注）平成13年データは編集時の最新確定値分まで</t>
    <rPh sb="1" eb="2">
      <t>チュウ</t>
    </rPh>
    <rPh sb="3" eb="5">
      <t>ヘイセイ</t>
    </rPh>
    <rPh sb="7" eb="8">
      <t>ネン</t>
    </rPh>
    <rPh sb="12" eb="14">
      <t>ヘンシュウ</t>
    </rPh>
    <rPh sb="14" eb="15">
      <t>ジ</t>
    </rPh>
    <rPh sb="16" eb="18">
      <t>サイシン</t>
    </rPh>
    <rPh sb="18" eb="21">
      <t>カクテイチ</t>
    </rPh>
    <rPh sb="21" eb="22">
      <t>ブン</t>
    </rPh>
    <phoneticPr fontId="2"/>
  </si>
  <si>
    <t>資料：毎月勤労統計調査（滋賀県分）</t>
    <rPh sb="0" eb="2">
      <t>シリョウ</t>
    </rPh>
    <rPh sb="3" eb="5">
      <t>マイツキ</t>
    </rPh>
    <rPh sb="5" eb="7">
      <t>キンロウ</t>
    </rPh>
    <rPh sb="7" eb="9">
      <t>トウケイ</t>
    </rPh>
    <rPh sb="9" eb="11">
      <t>チョウサ</t>
    </rPh>
    <rPh sb="12" eb="15">
      <t>シガケン</t>
    </rPh>
    <rPh sb="15" eb="16">
      <t>ブン</t>
    </rPh>
    <phoneticPr fontId="2"/>
  </si>
  <si>
    <t>月</t>
    <rPh sb="0" eb="1">
      <t>ガツ</t>
    </rPh>
    <phoneticPr fontId="2"/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</si>
  <si>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</si>
  <si>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</si>
  <si>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</si>
  <si>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</si>
  <si>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</si>
  <si>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</si>
  <si>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</si>
  <si>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</si>
  <si>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</si>
  <si>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</si>
  <si>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</si>
  <si>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  <phoneticPr fontId="2"/>
  </si>
  <si>
    <t>年</t>
    <rPh sb="0" eb="1">
      <t>ネン</t>
    </rPh>
    <phoneticPr fontId="2"/>
  </si>
  <si>
    <t>平均</t>
    <rPh sb="0" eb="2">
      <t>ヘイキン</t>
    </rPh>
    <phoneticPr fontId="2"/>
  </si>
  <si>
    <t>25</t>
    <phoneticPr fontId="2"/>
  </si>
  <si>
    <t>平成</t>
    <rPh sb="0" eb="2">
      <t>ヘイセイ</t>
    </rPh>
    <phoneticPr fontId="2"/>
  </si>
  <si>
    <t xml:space="preserve">          X</t>
    <phoneticPr fontId="2"/>
  </si>
  <si>
    <t xml:space="preserve">          X</t>
    <phoneticPr fontId="2"/>
  </si>
  <si>
    <t xml:space="preserve">            X</t>
    <phoneticPr fontId="2"/>
  </si>
  <si>
    <t>24</t>
    <phoneticPr fontId="2"/>
  </si>
  <si>
    <t>平均</t>
  </si>
  <si>
    <t>年</t>
  </si>
  <si>
    <t>23</t>
  </si>
  <si>
    <t>平成</t>
  </si>
  <si>
    <t>22</t>
  </si>
  <si>
    <t>21</t>
    <phoneticPr fontId="2"/>
  </si>
  <si>
    <r>
      <t>2</t>
    </r>
    <r>
      <rPr>
        <sz val="11"/>
        <rFont val="ＭＳ Ｐゴシック"/>
        <family val="3"/>
        <charset val="128"/>
      </rPr>
      <t>0</t>
    </r>
    <phoneticPr fontId="2"/>
  </si>
  <si>
    <t>給与</t>
    <rPh sb="0" eb="2">
      <t>キュウヨ</t>
    </rPh>
    <phoneticPr fontId="2"/>
  </si>
  <si>
    <t>給与総額</t>
    <rPh sb="0" eb="2">
      <t>キュウヨ</t>
    </rPh>
    <rPh sb="2" eb="4">
      <t>ソウガク</t>
    </rPh>
    <phoneticPr fontId="2"/>
  </si>
  <si>
    <t>特別</t>
    <rPh sb="0" eb="2">
      <t>トクベツ</t>
    </rPh>
    <phoneticPr fontId="2"/>
  </si>
  <si>
    <t>定期</t>
    <rPh sb="0" eb="2">
      <t>テイキ</t>
    </rPh>
    <phoneticPr fontId="2"/>
  </si>
  <si>
    <t>現金</t>
    <rPh sb="0" eb="2">
      <t>ゲンキン</t>
    </rPh>
    <phoneticPr fontId="2"/>
  </si>
  <si>
    <t>情報通信業</t>
    <rPh sb="0" eb="2">
      <t>ジョウホウ</t>
    </rPh>
    <rPh sb="2" eb="5">
      <t>ツウシンギョウ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</si>
  <si>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</si>
  <si>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製    造    業</t>
    <rPh sb="0" eb="11">
      <t>セイゾウギョウ</t>
    </rPh>
    <phoneticPr fontId="2"/>
  </si>
  <si>
    <t>建    設    業</t>
    <rPh sb="0" eb="11">
      <t>ケンセツギョウ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</si>
  <si>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</si>
  <si>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区　　分</t>
    <rPh sb="0" eb="4">
      <t>クブン</t>
    </rPh>
    <phoneticPr fontId="2"/>
  </si>
  <si>
    <t>（単位：円）</t>
    <rPh sb="1" eb="3">
      <t>タンイ</t>
    </rPh>
    <rPh sb="4" eb="5">
      <t>エン</t>
    </rPh>
    <phoneticPr fontId="2"/>
  </si>
  <si>
    <t>７５． 産業別常用労働者の１人平均月間現金給与額</t>
    <rPh sb="4" eb="7">
      <t>サンギョウベツ</t>
    </rPh>
    <rPh sb="7" eb="9">
      <t>ジョウヨウ</t>
    </rPh>
    <rPh sb="9" eb="12">
      <t>ロウドウシャ</t>
    </rPh>
    <rPh sb="14" eb="15">
      <t>ヒト</t>
    </rPh>
    <rPh sb="15" eb="17">
      <t>ヘイキン</t>
    </rPh>
    <rPh sb="17" eb="19">
      <t>ゲッカン</t>
    </rPh>
    <rPh sb="19" eb="21">
      <t>ゲンキン</t>
    </rPh>
    <rPh sb="21" eb="23">
      <t>キュウヨ</t>
    </rPh>
    <rPh sb="23" eb="24">
      <t>ガク</t>
    </rPh>
    <phoneticPr fontId="2"/>
  </si>
  <si>
    <r>
      <t>2．平成17</t>
    </r>
    <r>
      <rPr>
        <sz val="11"/>
        <rFont val="ＭＳ Ｐゴシック"/>
        <family val="3"/>
        <charset val="128"/>
      </rPr>
      <t>年に区分見なおし</t>
    </r>
    <rPh sb="2" eb="4">
      <t>ヘイセイ</t>
    </rPh>
    <rPh sb="6" eb="7">
      <t>ネン</t>
    </rPh>
    <rPh sb="8" eb="10">
      <t>クブン</t>
    </rPh>
    <rPh sb="10" eb="11">
      <t>ミ</t>
    </rPh>
    <phoneticPr fontId="2"/>
  </si>
  <si>
    <t>1．事業所規模30人以上</t>
    <rPh sb="2" eb="4">
      <t>ジギョウシャ</t>
    </rPh>
    <rPh sb="4" eb="5">
      <t>ショ</t>
    </rPh>
    <rPh sb="5" eb="7">
      <t>キボ</t>
    </rPh>
    <rPh sb="9" eb="10">
      <t>ニン</t>
    </rPh>
    <rPh sb="10" eb="12">
      <t>イジョウ</t>
    </rPh>
    <phoneticPr fontId="2"/>
  </si>
  <si>
    <t>25</t>
    <phoneticPr fontId="2"/>
  </si>
  <si>
    <t>25</t>
    <phoneticPr fontId="2"/>
  </si>
  <si>
    <t>-</t>
    <phoneticPr fontId="2"/>
  </si>
  <si>
    <t>-</t>
    <phoneticPr fontId="2"/>
  </si>
  <si>
    <t>24</t>
    <phoneticPr fontId="2"/>
  </si>
  <si>
    <t>23</t>
    <phoneticPr fontId="2"/>
  </si>
  <si>
    <t>22</t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</si>
  <si>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</si>
  <si>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</si>
  <si>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金融業・保険業</t>
    <rPh sb="0" eb="2">
      <t>キンユウ</t>
    </rPh>
    <rPh sb="2" eb="3">
      <t>ギョウ</t>
    </rPh>
    <rPh sb="4" eb="7">
      <t>ホケンギョウ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</si>
  <si>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</si>
  <si>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X</t>
    <phoneticPr fontId="2"/>
  </si>
  <si>
    <t>X</t>
    <phoneticPr fontId="2"/>
  </si>
  <si>
    <t>21</t>
    <phoneticPr fontId="2"/>
  </si>
  <si>
    <t>20</t>
    <phoneticPr fontId="2"/>
  </si>
  <si>
    <t>不動産業</t>
    <rPh sb="0" eb="3">
      <t>フドウサン</t>
    </rPh>
    <rPh sb="3" eb="4">
      <t>ギョウ</t>
    </rPh>
    <phoneticPr fontId="2"/>
  </si>
  <si>
    <t>金融・保険業</t>
    <rPh sb="0" eb="2">
      <t>キンユウ</t>
    </rPh>
    <rPh sb="3" eb="6">
      <t>ホケンギョウ</t>
    </rPh>
    <phoneticPr fontId="2"/>
  </si>
  <si>
    <t>卸売・小売業</t>
    <rPh sb="0" eb="2">
      <t>オロシウリ</t>
    </rPh>
    <rPh sb="3" eb="5">
      <t>コウリ</t>
    </rPh>
    <rPh sb="5" eb="6">
      <t>ギョウ</t>
    </rPh>
    <phoneticPr fontId="2"/>
  </si>
  <si>
    <t>運輸業</t>
    <rPh sb="0" eb="3">
      <t>ウンユギョウ</t>
    </rPh>
    <phoneticPr fontId="2"/>
  </si>
  <si>
    <t>25年</t>
    <rPh sb="2" eb="3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</si>
  <si>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   </t>
    </r>
    <r>
      <rPr>
        <sz val="11"/>
        <rFont val="ＭＳ Ｐゴシック"/>
        <family val="3"/>
        <charset val="128"/>
      </rPr>
      <t>X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</si>
  <si>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   </t>
    </r>
    <r>
      <rPr>
        <sz val="11"/>
        <rFont val="ＭＳ Ｐゴシック"/>
        <family val="3"/>
        <charset val="128"/>
      </rPr>
      <t>X</t>
    </r>
    <phoneticPr fontId="2"/>
  </si>
  <si>
    <t>24年</t>
    <rPh sb="2" eb="3">
      <t>ネン</t>
    </rPh>
    <phoneticPr fontId="2"/>
  </si>
  <si>
    <t>複合サービス事業</t>
    <rPh sb="0" eb="2">
      <t>フクゴウ</t>
    </rPh>
    <rPh sb="6" eb="8">
      <t>ジギョウ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</si>
  <si>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</si>
  <si>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</si>
  <si>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</si>
  <si>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複合サービス業</t>
    <rPh sb="0" eb="2">
      <t>フクゴウ</t>
    </rPh>
    <rPh sb="6" eb="7">
      <t>ギョウ</t>
    </rPh>
    <phoneticPr fontId="2"/>
  </si>
  <si>
    <t>医療,福祉</t>
    <rPh sb="0" eb="2">
      <t>イリョウ</t>
    </rPh>
    <rPh sb="3" eb="5">
      <t>フクシ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</si>
  <si>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</si>
  <si>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飲食店,　宿泊業</t>
    <rPh sb="0" eb="2">
      <t>インショク</t>
    </rPh>
    <rPh sb="2" eb="3">
      <t>テン</t>
    </rPh>
    <rPh sb="5" eb="7">
      <t>シュクハク</t>
    </rPh>
    <rPh sb="7" eb="8">
      <t>ギョウ</t>
    </rPh>
    <phoneticPr fontId="2"/>
  </si>
  <si>
    <t>　　　4．実質賃金指数＝名目賃金指数÷消費者物価指数×100</t>
    <rPh sb="5" eb="7">
      <t>ジッシツ</t>
    </rPh>
    <rPh sb="7" eb="9">
      <t>チンギン</t>
    </rPh>
    <rPh sb="9" eb="11">
      <t>シスウ</t>
    </rPh>
    <rPh sb="12" eb="14">
      <t>メイモク</t>
    </rPh>
    <rPh sb="14" eb="16">
      <t>チンギン</t>
    </rPh>
    <rPh sb="16" eb="18">
      <t>シスウ</t>
    </rPh>
    <rPh sb="19" eb="22">
      <t>ショウヒシャ</t>
    </rPh>
    <rPh sb="22" eb="24">
      <t>ブッカ</t>
    </rPh>
    <rPh sb="24" eb="26">
      <t>シスウ</t>
    </rPh>
    <phoneticPr fontId="2"/>
  </si>
  <si>
    <t>　　　3．指数は平成17年平均＝100である。</t>
    <rPh sb="5" eb="7">
      <t>シスウ</t>
    </rPh>
    <rPh sb="8" eb="10">
      <t>ヘイセイ</t>
    </rPh>
    <rPh sb="12" eb="13">
      <t>ネン</t>
    </rPh>
    <rPh sb="13" eb="15">
      <t>ヘイキン</t>
    </rPh>
    <phoneticPr fontId="2"/>
  </si>
  <si>
    <t>　　　2．本表の数値は調査産業計の数値である。</t>
    <rPh sb="5" eb="6">
      <t>ホン</t>
    </rPh>
    <rPh sb="6" eb="7">
      <t>ヒョウ</t>
    </rPh>
    <rPh sb="8" eb="10">
      <t>スウチ</t>
    </rPh>
    <rPh sb="11" eb="13">
      <t>チョウサ</t>
    </rPh>
    <rPh sb="13" eb="15">
      <t>サンギョウ</t>
    </rPh>
    <rPh sb="15" eb="16">
      <t>ケイ</t>
    </rPh>
    <rPh sb="17" eb="19">
      <t>スウチ</t>
    </rPh>
    <phoneticPr fontId="2"/>
  </si>
  <si>
    <r>
      <t>（注）1．調査対象事業所の抽出替えのため、平成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1年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月に新・旧両調査のギャップ修正を行なった。</t>
    </r>
    <rPh sb="1" eb="2">
      <t>チュウ</t>
    </rPh>
    <rPh sb="5" eb="7">
      <t>チョウサ</t>
    </rPh>
    <rPh sb="7" eb="9">
      <t>タイショウ</t>
    </rPh>
    <rPh sb="9" eb="11">
      <t>ジギョウシャ</t>
    </rPh>
    <rPh sb="11" eb="12">
      <t>トコロ</t>
    </rPh>
    <rPh sb="13" eb="15">
      <t>チュウシュツ</t>
    </rPh>
    <rPh sb="15" eb="16">
      <t>カ</t>
    </rPh>
    <rPh sb="21" eb="23">
      <t>ヘイセイ</t>
    </rPh>
    <rPh sb="25" eb="26">
      <t>ネン</t>
    </rPh>
    <rPh sb="27" eb="28">
      <t>ガツ</t>
    </rPh>
    <rPh sb="29" eb="30">
      <t>シン</t>
    </rPh>
    <rPh sb="31" eb="32">
      <t>キュウ</t>
    </rPh>
    <rPh sb="32" eb="33">
      <t>リョウ</t>
    </rPh>
    <rPh sb="33" eb="35">
      <t>チョウサ</t>
    </rPh>
    <rPh sb="40" eb="42">
      <t>シュウセイ</t>
    </rPh>
    <rPh sb="43" eb="44">
      <t>オコ</t>
    </rPh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</si>
  <si>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</si>
  <si>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</si>
  <si>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</si>
  <si>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</si>
  <si>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</si>
  <si>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</si>
  <si>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</si>
  <si>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</si>
  <si>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</si>
  <si>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</si>
  <si>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  <rPh sb="1" eb="2">
      <t>ツキ</t>
    </rPh>
    <phoneticPr fontId="2"/>
  </si>
  <si>
    <t>25年1月</t>
    <rPh sb="2" eb="3">
      <t>ネン</t>
    </rPh>
    <rPh sb="4" eb="5">
      <t>ツキ</t>
    </rPh>
    <phoneticPr fontId="2"/>
  </si>
  <si>
    <t>25年平均</t>
    <rPh sb="2" eb="3">
      <t>ネン</t>
    </rPh>
    <rPh sb="3" eb="5">
      <t>ヘイキン</t>
    </rPh>
    <phoneticPr fontId="2"/>
  </si>
  <si>
    <t>24年平均</t>
    <rPh sb="2" eb="3">
      <t>ネン</t>
    </rPh>
    <rPh sb="3" eb="5">
      <t>ヘイキン</t>
    </rPh>
    <phoneticPr fontId="2"/>
  </si>
  <si>
    <t>23年平均</t>
    <rPh sb="2" eb="3">
      <t>ネン</t>
    </rPh>
    <rPh sb="3" eb="5">
      <t>ヘイキン</t>
    </rPh>
    <phoneticPr fontId="2"/>
  </si>
  <si>
    <t>22年平均</t>
    <rPh sb="2" eb="3">
      <t>ネン</t>
    </rPh>
    <rPh sb="3" eb="5">
      <t>ヘイキン</t>
    </rPh>
    <phoneticPr fontId="2"/>
  </si>
  <si>
    <t>21年平均</t>
    <rPh sb="2" eb="3">
      <t>ネン</t>
    </rPh>
    <rPh sb="3" eb="5">
      <t>ヘイキン</t>
    </rPh>
    <phoneticPr fontId="2"/>
  </si>
  <si>
    <t xml:space="preserve">  20年平均</t>
  </si>
  <si>
    <t>率</t>
    <rPh sb="0" eb="1">
      <t>リツ</t>
    </rPh>
    <phoneticPr fontId="2"/>
  </si>
  <si>
    <t>時間</t>
    <rPh sb="0" eb="2">
      <t>ジカン</t>
    </rPh>
    <phoneticPr fontId="2"/>
  </si>
  <si>
    <t>総額</t>
    <rPh sb="0" eb="2">
      <t>ソウガク</t>
    </rPh>
    <phoneticPr fontId="2"/>
  </si>
  <si>
    <t>指数</t>
    <rPh sb="0" eb="2">
      <t>シスウ</t>
    </rPh>
    <phoneticPr fontId="2"/>
  </si>
  <si>
    <t>職</t>
    <rPh sb="0" eb="1">
      <t>ショク</t>
    </rPh>
    <phoneticPr fontId="2"/>
  </si>
  <si>
    <t>労働</t>
    <rPh sb="0" eb="2">
      <t>ロウドウ</t>
    </rPh>
    <phoneticPr fontId="2"/>
  </si>
  <si>
    <t>物価</t>
    <rPh sb="0" eb="2">
      <t>ブッカ</t>
    </rPh>
    <phoneticPr fontId="2"/>
  </si>
  <si>
    <t>離</t>
    <rPh sb="0" eb="1">
      <t>リ</t>
    </rPh>
    <phoneticPr fontId="2"/>
  </si>
  <si>
    <t>入</t>
    <rPh sb="0" eb="1">
      <t>ニュウ</t>
    </rPh>
    <phoneticPr fontId="2"/>
  </si>
  <si>
    <t>雇用</t>
    <rPh sb="0" eb="2">
      <t>コヨウ</t>
    </rPh>
    <phoneticPr fontId="2"/>
  </si>
  <si>
    <t>所定外</t>
    <rPh sb="0" eb="2">
      <t>ショテイ</t>
    </rPh>
    <rPh sb="2" eb="3">
      <t>ガイ</t>
    </rPh>
    <phoneticPr fontId="2"/>
  </si>
  <si>
    <t>所定内</t>
    <rPh sb="0" eb="2">
      <t>ショテイ</t>
    </rPh>
    <rPh sb="2" eb="3">
      <t>ナイ</t>
    </rPh>
    <phoneticPr fontId="2"/>
  </si>
  <si>
    <t>総実</t>
    <rPh sb="0" eb="1">
      <t>ソウ</t>
    </rPh>
    <rPh sb="1" eb="2">
      <t>ジツ</t>
    </rPh>
    <phoneticPr fontId="2"/>
  </si>
  <si>
    <t>消費者</t>
    <rPh sb="0" eb="3">
      <t>ショウヒシャ</t>
    </rPh>
    <phoneticPr fontId="2"/>
  </si>
  <si>
    <t>異動率</t>
    <rPh sb="0" eb="2">
      <t>イドウ</t>
    </rPh>
    <rPh sb="2" eb="3">
      <t>リツ</t>
    </rPh>
    <phoneticPr fontId="2"/>
  </si>
  <si>
    <t>常用</t>
    <rPh sb="0" eb="2">
      <t>ジョウヨウ</t>
    </rPh>
    <phoneticPr fontId="2"/>
  </si>
  <si>
    <t>質</t>
    <rPh sb="0" eb="1">
      <t>シツ</t>
    </rPh>
    <phoneticPr fontId="2"/>
  </si>
  <si>
    <t>実</t>
    <rPh sb="0" eb="1">
      <t>ジツ</t>
    </rPh>
    <phoneticPr fontId="2"/>
  </si>
  <si>
    <t>目</t>
    <rPh sb="0" eb="1">
      <t>モク</t>
    </rPh>
    <phoneticPr fontId="2"/>
  </si>
  <si>
    <t>名</t>
    <rPh sb="0" eb="1">
      <t>メイ</t>
    </rPh>
    <phoneticPr fontId="2"/>
  </si>
  <si>
    <t>労   働</t>
    <rPh sb="0" eb="5">
      <t>ロウドウ</t>
    </rPh>
    <phoneticPr fontId="2"/>
  </si>
  <si>
    <t>労働時間指数</t>
    <rPh sb="0" eb="2">
      <t>ロウドウ</t>
    </rPh>
    <rPh sb="2" eb="4">
      <t>ジカン</t>
    </rPh>
    <rPh sb="4" eb="6">
      <t>シスウ</t>
    </rPh>
    <phoneticPr fontId="2"/>
  </si>
  <si>
    <t>賃金指数</t>
    <rPh sb="0" eb="2">
      <t>チンギン</t>
    </rPh>
    <rPh sb="2" eb="4">
      <t>シスウ</t>
    </rPh>
    <phoneticPr fontId="2"/>
  </si>
  <si>
    <t>７６． 賃金・労働時間および雇用指数（事業所規模３０人以上）</t>
    <rPh sb="4" eb="6">
      <t>チンギン</t>
    </rPh>
    <rPh sb="7" eb="9">
      <t>ロウドウ</t>
    </rPh>
    <rPh sb="9" eb="11">
      <t>ジカン</t>
    </rPh>
    <rPh sb="14" eb="16">
      <t>コヨウ</t>
    </rPh>
    <rPh sb="16" eb="18">
      <t>シスウ</t>
    </rPh>
    <rPh sb="19" eb="21">
      <t>ジギョウ</t>
    </rPh>
    <rPh sb="21" eb="22">
      <t>ショ</t>
    </rPh>
    <rPh sb="22" eb="24">
      <t>キボ</t>
    </rPh>
    <rPh sb="26" eb="27">
      <t>ヒト</t>
    </rPh>
    <rPh sb="27" eb="29">
      <t>イジョウ</t>
    </rPh>
    <phoneticPr fontId="2"/>
  </si>
  <si>
    <t>（注）各年6月末日現在（労働組合基礎調査）</t>
    <rPh sb="1" eb="2">
      <t>チュウ</t>
    </rPh>
    <rPh sb="3" eb="4">
      <t>カク</t>
    </rPh>
    <rPh sb="4" eb="5">
      <t>トシ</t>
    </rPh>
    <rPh sb="6" eb="7">
      <t>ガツ</t>
    </rPh>
    <rPh sb="7" eb="8">
      <t>マツ</t>
    </rPh>
    <rPh sb="8" eb="9">
      <t>ヒ</t>
    </rPh>
    <rPh sb="9" eb="11">
      <t>ゲンザイ</t>
    </rPh>
    <rPh sb="12" eb="14">
      <t>ロウドウ</t>
    </rPh>
    <rPh sb="14" eb="16">
      <t>クミアイ</t>
    </rPh>
    <rPh sb="16" eb="18">
      <t>キソ</t>
    </rPh>
    <rPh sb="18" eb="20">
      <t>チョウサ</t>
    </rPh>
    <phoneticPr fontId="2"/>
  </si>
  <si>
    <t>資料：滋賀県労働雇用政策課</t>
    <rPh sb="0" eb="2">
      <t>シリョウ</t>
    </rPh>
    <rPh sb="3" eb="6">
      <t>シガケン</t>
    </rPh>
    <rPh sb="6" eb="8">
      <t>ロウドウ</t>
    </rPh>
    <rPh sb="8" eb="10">
      <t>コヨウ</t>
    </rPh>
    <rPh sb="10" eb="12">
      <t>セイサク</t>
    </rPh>
    <rPh sb="12" eb="13">
      <t>カ</t>
    </rPh>
    <phoneticPr fontId="2"/>
  </si>
  <si>
    <t>X</t>
  </si>
  <si>
    <t xml:space="preserve">- </t>
  </si>
  <si>
    <t>X</t>
    <phoneticPr fontId="2"/>
  </si>
  <si>
    <t>X</t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</si>
  <si>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</si>
  <si>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</si>
  <si>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</si>
  <si>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</si>
  <si>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</si>
  <si>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phoneticPr fontId="2"/>
  </si>
  <si>
    <t>平成20年</t>
    <rPh sb="0" eb="2">
      <t>ヘイセイ</t>
    </rPh>
    <phoneticPr fontId="2"/>
  </si>
  <si>
    <t>組合員</t>
    <rPh sb="0" eb="3">
      <t>クミアイイン</t>
    </rPh>
    <phoneticPr fontId="2"/>
  </si>
  <si>
    <t>組合</t>
    <rPh sb="0" eb="2">
      <t>クミアイ</t>
    </rPh>
    <phoneticPr fontId="2"/>
  </si>
  <si>
    <t>地公労法</t>
    <rPh sb="0" eb="1">
      <t>チ</t>
    </rPh>
    <rPh sb="1" eb="2">
      <t>コウ</t>
    </rPh>
    <rPh sb="2" eb="3">
      <t>ロウ</t>
    </rPh>
    <rPh sb="3" eb="4">
      <t>ホウ</t>
    </rPh>
    <phoneticPr fontId="2"/>
  </si>
  <si>
    <t>地公法</t>
    <rPh sb="0" eb="1">
      <t>チ</t>
    </rPh>
    <rPh sb="1" eb="2">
      <t>コウ</t>
    </rPh>
    <rPh sb="2" eb="3">
      <t>ホウ</t>
    </rPh>
    <phoneticPr fontId="2"/>
  </si>
  <si>
    <t>特労法（旧国労法）</t>
    <rPh sb="0" eb="1">
      <t>トク</t>
    </rPh>
    <rPh sb="1" eb="2">
      <t>ロウ</t>
    </rPh>
    <rPh sb="2" eb="3">
      <t>ホウ</t>
    </rPh>
    <rPh sb="4" eb="5">
      <t>キュウ</t>
    </rPh>
    <rPh sb="5" eb="7">
      <t>コクロウ</t>
    </rPh>
    <rPh sb="7" eb="8">
      <t>ホウ</t>
    </rPh>
    <phoneticPr fontId="2"/>
  </si>
  <si>
    <t>国公法</t>
    <rPh sb="0" eb="1">
      <t>クニ</t>
    </rPh>
    <rPh sb="1" eb="2">
      <t>コウ</t>
    </rPh>
    <rPh sb="2" eb="3">
      <t>ホウ</t>
    </rPh>
    <phoneticPr fontId="2"/>
  </si>
  <si>
    <t>労組法</t>
    <rPh sb="0" eb="2">
      <t>ロウクミ</t>
    </rPh>
    <rPh sb="2" eb="3">
      <t>ホウ</t>
    </rPh>
    <phoneticPr fontId="2"/>
  </si>
  <si>
    <t>総数</t>
    <rPh sb="0" eb="2">
      <t>ソウスウ</t>
    </rPh>
    <phoneticPr fontId="2"/>
  </si>
  <si>
    <t>（単位：組合、人）</t>
    <rPh sb="1" eb="3">
      <t>タンイ</t>
    </rPh>
    <rPh sb="4" eb="6">
      <t>クミアイ</t>
    </rPh>
    <rPh sb="7" eb="8">
      <t>ヒト</t>
    </rPh>
    <phoneticPr fontId="2"/>
  </si>
  <si>
    <t>７７． 労働組合組織状況</t>
    <rPh sb="4" eb="6">
      <t>ロウドウ</t>
    </rPh>
    <rPh sb="6" eb="8">
      <t>クミアイ</t>
    </rPh>
    <rPh sb="8" eb="10">
      <t>ソシキ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</si>
</sst>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 ;[Red]\-#,##0\ "/>
    <numFmt numFmtId="178" formatCode="#,##0_);[Red]\(#,##0\)"/>
    <numFmt numFmtId="179" formatCode="#,##0.0_ ;[Red]\-#,##0.0\ "/>
    <numFmt numFmtId="180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Fill="1"/>
    <xf numFmtId="0" fontId="0" fillId="0" borderId="0" xfId="0" applyFill="1"/>
    <xf numFmtId="49" fontId="1" fillId="0" borderId="0" xfId="0" applyNumberFormat="1" applyFont="1" applyFill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right"/>
    </xf>
    <xf numFmtId="176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76" fontId="0" fillId="0" borderId="0" xfId="0" applyNumberFormat="1" applyFont="1" applyFill="1"/>
    <xf numFmtId="49" fontId="0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77" fontId="0" fillId="0" borderId="0" xfId="0" applyNumberFormat="1" applyFont="1" applyFill="1"/>
    <xf numFmtId="178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178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/>
    <xf numFmtId="177" fontId="3" fillId="0" borderId="0" xfId="1" applyNumberFormat="1" applyFont="1" applyFill="1"/>
    <xf numFmtId="176" fontId="3" fillId="0" borderId="0" xfId="0" applyNumberFormat="1" applyFont="1" applyFill="1" applyAlignment="1">
      <alignment horizontal="right"/>
    </xf>
    <xf numFmtId="177" fontId="1" fillId="0" borderId="0" xfId="1" applyNumberFormat="1" applyFont="1" applyFill="1"/>
    <xf numFmtId="177" fontId="0" fillId="0" borderId="0" xfId="0" applyNumberFormat="1" applyFont="1" applyFill="1" applyAlignment="1">
      <alignment horizontal="right"/>
    </xf>
    <xf numFmtId="41" fontId="1" fillId="0" borderId="0" xfId="1" applyNumberFormat="1" applyFont="1" applyFill="1"/>
    <xf numFmtId="41" fontId="0" fillId="0" borderId="0" xfId="0" applyNumberFormat="1" applyFont="1" applyFill="1" applyAlignment="1">
      <alignment horizontal="right"/>
    </xf>
    <xf numFmtId="41" fontId="0" fillId="0" borderId="0" xfId="0" applyNumberFormat="1" applyFont="1" applyFill="1"/>
    <xf numFmtId="49" fontId="0" fillId="0" borderId="0" xfId="0" applyNumberFormat="1" applyFont="1" applyFill="1"/>
    <xf numFmtId="177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right"/>
    </xf>
    <xf numFmtId="177" fontId="0" fillId="0" borderId="0" xfId="0" applyNumberFormat="1" applyFill="1" applyAlignment="1">
      <alignment horizontal="right"/>
    </xf>
    <xf numFmtId="0" fontId="3" fillId="0" borderId="0" xfId="0" applyFont="1" applyFill="1"/>
    <xf numFmtId="177" fontId="3" fillId="0" borderId="0" xfId="1" applyNumberFormat="1" applyFont="1" applyFill="1" applyAlignment="1">
      <alignment horizontal="right"/>
    </xf>
    <xf numFmtId="177" fontId="0" fillId="0" borderId="0" xfId="1" applyNumberFormat="1" applyFont="1" applyFill="1"/>
    <xf numFmtId="176" fontId="0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distributed"/>
    </xf>
    <xf numFmtId="0" fontId="1" fillId="0" borderId="3" xfId="0" applyFont="1" applyFill="1" applyBorder="1" applyAlignment="1">
      <alignment horizontal="distributed"/>
    </xf>
    <xf numFmtId="0" fontId="1" fillId="0" borderId="2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0" fontId="1" fillId="0" borderId="11" xfId="0" applyFont="1" applyFill="1" applyBorder="1" applyAlignment="1">
      <alignment horizontal="distributed"/>
    </xf>
    <xf numFmtId="0" fontId="1" fillId="0" borderId="7" xfId="0" applyFont="1" applyFill="1" applyBorder="1" applyAlignment="1">
      <alignment horizontal="distributed"/>
    </xf>
    <xf numFmtId="0" fontId="1" fillId="0" borderId="0" xfId="0" applyFont="1" applyFill="1" applyAlignment="1">
      <alignment horizontal="distributed"/>
    </xf>
    <xf numFmtId="0" fontId="1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41" fontId="0" fillId="0" borderId="0" xfId="0" applyNumberFormat="1" applyFill="1" applyAlignment="1">
      <alignment horizontal="right"/>
    </xf>
    <xf numFmtId="42" fontId="0" fillId="0" borderId="0" xfId="0" applyNumberFormat="1" applyFill="1" applyAlignment="1">
      <alignment horizontal="right"/>
    </xf>
    <xf numFmtId="177" fontId="1" fillId="0" borderId="0" xfId="1" applyNumberFormat="1" applyFont="1" applyFill="1" applyAlignment="1">
      <alignment horizontal="right"/>
    </xf>
    <xf numFmtId="0" fontId="1" fillId="0" borderId="6" xfId="0" applyFont="1" applyFill="1" applyBorder="1" applyAlignment="1">
      <alignment horizontal="distributed"/>
    </xf>
    <xf numFmtId="0" fontId="1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2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/>
    <xf numFmtId="41" fontId="1" fillId="0" borderId="0" xfId="1" applyNumberFormat="1" applyFont="1" applyFill="1" applyAlignment="1">
      <alignment horizontal="right"/>
    </xf>
    <xf numFmtId="177" fontId="1" fillId="0" borderId="0" xfId="1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/>
    <xf numFmtId="0" fontId="0" fillId="0" borderId="7" xfId="0" applyFill="1" applyBorder="1" applyAlignment="1">
      <alignment horizontal="distributed"/>
    </xf>
    <xf numFmtId="0" fontId="1" fillId="0" borderId="8" xfId="0" applyFont="1" applyFill="1" applyBorder="1" applyAlignment="1">
      <alignment horizontal="distributed"/>
    </xf>
    <xf numFmtId="0" fontId="4" fillId="0" borderId="1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/>
    <xf numFmtId="0" fontId="5" fillId="0" borderId="0" xfId="0" applyFont="1" applyFill="1"/>
    <xf numFmtId="179" fontId="0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180" fontId="0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80" fontId="0" fillId="0" borderId="0" xfId="0" applyNumberFormat="1" applyFont="1" applyFill="1" applyAlignment="1">
      <alignment horizontal="right"/>
    </xf>
    <xf numFmtId="0" fontId="0" fillId="0" borderId="2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42" fontId="0" fillId="0" borderId="0" xfId="0" applyNumberFormat="1" applyFont="1" applyFill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8"/>
  <sheetViews>
    <sheetView tabSelected="1" view="pageBreakPreview" zoomScaleNormal="100" zoomScaleSheetLayoutView="100" workbookViewId="0">
      <selection activeCell="AA1" sqref="AA1"/>
    </sheetView>
  </sheetViews>
  <sheetFormatPr defaultRowHeight="13.5"/>
  <cols>
    <col min="1" max="1" width="3.75" style="1" customWidth="1"/>
    <col min="2" max="2" width="9.375" style="1" customWidth="1"/>
    <col min="3" max="3" width="8.625" style="1" customWidth="1"/>
    <col min="4" max="10" width="7.625" style="1" customWidth="1"/>
    <col min="11" max="12" width="8.125" style="1" customWidth="1"/>
    <col min="13" max="13" width="5.5" style="1" customWidth="1"/>
    <col min="14" max="14" width="11.375" style="1" customWidth="1"/>
    <col min="15" max="15" width="5.625" style="1" customWidth="1"/>
    <col min="16" max="16" width="6.625" style="1" customWidth="1"/>
    <col min="17" max="17" width="6.25" style="1" customWidth="1"/>
    <col min="18" max="18" width="6.5" style="1" customWidth="1"/>
    <col min="19" max="19" width="9" style="1"/>
    <col min="20" max="25" width="5.375" style="1" customWidth="1"/>
    <col min="26" max="26" width="7.875" style="1" customWidth="1"/>
    <col min="27" max="16384" width="9" style="1"/>
  </cols>
  <sheetData>
    <row r="2" spans="2:27">
      <c r="B2" s="2" t="s">
        <v>50</v>
      </c>
      <c r="N2" s="2" t="s">
        <v>49</v>
      </c>
    </row>
    <row r="3" spans="2:27">
      <c r="B3" s="4"/>
      <c r="C3" s="4"/>
      <c r="D3" s="4"/>
      <c r="E3" s="4"/>
      <c r="F3" s="4"/>
      <c r="G3" s="4"/>
      <c r="H3" s="4"/>
      <c r="I3" s="4"/>
      <c r="J3" s="4"/>
      <c r="K3" s="4" t="s">
        <v>48</v>
      </c>
      <c r="L3" s="4"/>
      <c r="N3" s="4"/>
      <c r="O3" s="4"/>
      <c r="P3" s="4"/>
      <c r="Q3" s="4"/>
      <c r="R3" s="4"/>
      <c r="S3" s="4"/>
      <c r="T3" s="4"/>
      <c r="U3" s="4"/>
      <c r="V3" s="4"/>
      <c r="W3" s="4"/>
      <c r="X3" s="48" t="s">
        <v>47</v>
      </c>
      <c r="Y3" s="48"/>
      <c r="Z3" s="48"/>
    </row>
    <row r="4" spans="2:27">
      <c r="B4" s="36" t="s">
        <v>44</v>
      </c>
      <c r="C4" s="47" t="s">
        <v>46</v>
      </c>
      <c r="D4" s="41" t="s">
        <v>45</v>
      </c>
      <c r="E4" s="40"/>
      <c r="F4" s="40"/>
      <c r="G4" s="40"/>
      <c r="H4" s="40"/>
      <c r="I4" s="40"/>
      <c r="J4" s="39"/>
      <c r="K4" s="46"/>
      <c r="N4" s="36" t="s">
        <v>44</v>
      </c>
      <c r="O4" s="44" t="s">
        <v>43</v>
      </c>
      <c r="P4" s="43"/>
      <c r="Q4" s="43"/>
      <c r="R4" s="42"/>
      <c r="S4" s="45" t="s">
        <v>37</v>
      </c>
      <c r="T4" s="44" t="s">
        <v>42</v>
      </c>
      <c r="U4" s="43"/>
      <c r="V4" s="43"/>
      <c r="W4" s="43"/>
      <c r="X4" s="43"/>
      <c r="Y4" s="42"/>
      <c r="Z4" s="33"/>
    </row>
    <row r="5" spans="2:27">
      <c r="B5" s="31"/>
      <c r="C5" s="35"/>
      <c r="D5" s="7"/>
      <c r="E5" s="41" t="s">
        <v>41</v>
      </c>
      <c r="F5" s="40"/>
      <c r="G5" s="40"/>
      <c r="H5" s="40"/>
      <c r="I5" s="39"/>
      <c r="J5" s="33" t="s">
        <v>40</v>
      </c>
      <c r="K5" s="32" t="s">
        <v>39</v>
      </c>
      <c r="L5" s="7" t="s">
        <v>38</v>
      </c>
      <c r="N5" s="31"/>
      <c r="O5" s="27" t="s">
        <v>37</v>
      </c>
      <c r="P5" s="38" t="s">
        <v>36</v>
      </c>
      <c r="Q5" s="37"/>
      <c r="R5" s="36"/>
      <c r="S5" s="30" t="s">
        <v>35</v>
      </c>
      <c r="T5" s="38" t="s">
        <v>34</v>
      </c>
      <c r="U5" s="37"/>
      <c r="V5" s="36"/>
      <c r="W5" s="38" t="s">
        <v>33</v>
      </c>
      <c r="X5" s="37"/>
      <c r="Y5" s="36"/>
      <c r="Z5" s="27" t="s">
        <v>32</v>
      </c>
    </row>
    <row r="6" spans="2:27">
      <c r="B6" s="31"/>
      <c r="C6" s="35"/>
      <c r="D6" s="7"/>
      <c r="E6" s="27"/>
      <c r="F6" s="34"/>
      <c r="G6" s="34" t="s">
        <v>31</v>
      </c>
      <c r="H6" s="34" t="s">
        <v>30</v>
      </c>
      <c r="I6" s="33"/>
      <c r="J6" s="27"/>
      <c r="K6" s="32"/>
      <c r="L6" s="7" t="s">
        <v>29</v>
      </c>
      <c r="N6" s="31"/>
      <c r="O6" s="27" t="s">
        <v>28</v>
      </c>
      <c r="P6" s="29"/>
      <c r="Q6" s="28"/>
      <c r="R6" s="24"/>
      <c r="S6" s="30" t="s">
        <v>27</v>
      </c>
      <c r="T6" s="29"/>
      <c r="U6" s="28"/>
      <c r="V6" s="24"/>
      <c r="W6" s="29"/>
      <c r="X6" s="28"/>
      <c r="Y6" s="24"/>
      <c r="Z6" s="27" t="s">
        <v>26</v>
      </c>
    </row>
    <row r="7" spans="2:27">
      <c r="B7" s="24"/>
      <c r="C7" s="26"/>
      <c r="D7" s="25" t="s">
        <v>17</v>
      </c>
      <c r="E7" s="19" t="s">
        <v>17</v>
      </c>
      <c r="F7" s="20" t="s">
        <v>25</v>
      </c>
      <c r="G7" s="20" t="s">
        <v>24</v>
      </c>
      <c r="H7" s="20" t="s">
        <v>24</v>
      </c>
      <c r="I7" s="19" t="s">
        <v>23</v>
      </c>
      <c r="J7" s="19" t="s">
        <v>22</v>
      </c>
      <c r="K7" s="20" t="s">
        <v>21</v>
      </c>
      <c r="L7" s="25" t="s">
        <v>20</v>
      </c>
      <c r="N7" s="24"/>
      <c r="O7" s="19" t="s">
        <v>19</v>
      </c>
      <c r="P7" s="19" t="s">
        <v>17</v>
      </c>
      <c r="Q7" s="23" t="s">
        <v>7</v>
      </c>
      <c r="R7" s="22" t="s">
        <v>4</v>
      </c>
      <c r="S7" s="21" t="s">
        <v>18</v>
      </c>
      <c r="T7" s="19" t="s">
        <v>17</v>
      </c>
      <c r="U7" s="19" t="s">
        <v>7</v>
      </c>
      <c r="V7" s="20" t="s">
        <v>4</v>
      </c>
      <c r="W7" s="19" t="s">
        <v>17</v>
      </c>
      <c r="X7" s="19" t="s">
        <v>7</v>
      </c>
      <c r="Y7" s="20" t="s">
        <v>4</v>
      </c>
      <c r="Z7" s="19"/>
    </row>
    <row r="8" spans="2:27">
      <c r="N8" s="7"/>
    </row>
    <row r="9" spans="2:27">
      <c r="B9" s="13" t="s">
        <v>16</v>
      </c>
      <c r="C9" s="6">
        <f>D9+K9+L9</f>
        <v>84896</v>
      </c>
      <c r="D9" s="6">
        <f>E9+J9</f>
        <v>54306</v>
      </c>
      <c r="E9" s="6">
        <f>SUM(F9:I9)</f>
        <v>52393</v>
      </c>
      <c r="F9" s="6">
        <v>43409</v>
      </c>
      <c r="G9" s="6">
        <v>6978</v>
      </c>
      <c r="H9" s="6">
        <v>1546</v>
      </c>
      <c r="I9" s="6">
        <v>460</v>
      </c>
      <c r="J9" s="6">
        <v>1913</v>
      </c>
      <c r="K9" s="6">
        <v>30333</v>
      </c>
      <c r="L9" s="6">
        <v>257</v>
      </c>
      <c r="N9" s="18" t="s">
        <v>15</v>
      </c>
      <c r="O9" s="17">
        <v>39</v>
      </c>
      <c r="P9" s="17">
        <f>SUM(Q9:R9)</f>
        <v>1705</v>
      </c>
      <c r="Q9" s="17">
        <v>1681</v>
      </c>
      <c r="R9" s="17">
        <v>24</v>
      </c>
      <c r="S9" s="9" t="s">
        <v>5</v>
      </c>
      <c r="T9" s="9" t="s">
        <v>5</v>
      </c>
      <c r="U9" s="9" t="s">
        <v>5</v>
      </c>
      <c r="V9" s="9" t="s">
        <v>5</v>
      </c>
      <c r="W9" s="9" t="s">
        <v>5</v>
      </c>
      <c r="X9" s="9" t="s">
        <v>5</v>
      </c>
      <c r="Y9" s="9" t="s">
        <v>5</v>
      </c>
      <c r="Z9" s="17">
        <v>14105</v>
      </c>
    </row>
    <row r="10" spans="2:27">
      <c r="B10" s="13" t="s">
        <v>14</v>
      </c>
      <c r="C10" s="6">
        <f>D10+K10+L10</f>
        <v>98224</v>
      </c>
      <c r="D10" s="6">
        <f>E10+J10</f>
        <v>58896</v>
      </c>
      <c r="E10" s="6">
        <f>SUM(F10:I10)</f>
        <v>56652</v>
      </c>
      <c r="F10" s="6">
        <v>46453</v>
      </c>
      <c r="G10" s="6">
        <v>6820</v>
      </c>
      <c r="H10" s="6">
        <v>2657</v>
      </c>
      <c r="I10" s="6">
        <v>722</v>
      </c>
      <c r="J10" s="6">
        <v>2244</v>
      </c>
      <c r="K10" s="6">
        <v>36622</v>
      </c>
      <c r="L10" s="6">
        <v>2706</v>
      </c>
      <c r="N10" s="10" t="s">
        <v>13</v>
      </c>
      <c r="O10" s="15">
        <v>49</v>
      </c>
      <c r="P10" s="15">
        <v>1617</v>
      </c>
      <c r="Q10" s="15">
        <v>1586</v>
      </c>
      <c r="R10" s="15">
        <v>31</v>
      </c>
      <c r="S10" s="16" t="s">
        <v>5</v>
      </c>
      <c r="T10" s="16" t="s">
        <v>5</v>
      </c>
      <c r="U10" s="16" t="s">
        <v>5</v>
      </c>
      <c r="V10" s="16" t="s">
        <v>5</v>
      </c>
      <c r="W10" s="16" t="s">
        <v>5</v>
      </c>
      <c r="X10" s="16" t="s">
        <v>5</v>
      </c>
      <c r="Y10" s="16" t="s">
        <v>5</v>
      </c>
      <c r="Z10" s="15">
        <v>9184</v>
      </c>
    </row>
    <row r="11" spans="2:27">
      <c r="B11" s="13" t="s">
        <v>12</v>
      </c>
      <c r="C11" s="6">
        <v>103215</v>
      </c>
      <c r="D11" s="6">
        <v>61167</v>
      </c>
      <c r="E11" s="6">
        <v>58162</v>
      </c>
      <c r="F11" s="6">
        <v>46713</v>
      </c>
      <c r="G11" s="6">
        <v>7925</v>
      </c>
      <c r="H11" s="6">
        <v>2678</v>
      </c>
      <c r="I11" s="6">
        <v>846</v>
      </c>
      <c r="J11" s="6">
        <v>3005</v>
      </c>
      <c r="K11" s="6">
        <v>38521</v>
      </c>
      <c r="L11" s="6">
        <v>3527</v>
      </c>
      <c r="N11" s="10" t="s">
        <v>11</v>
      </c>
      <c r="O11" s="14">
        <v>26</v>
      </c>
      <c r="P11" s="14">
        <v>1473</v>
      </c>
      <c r="Q11" s="14">
        <v>1431</v>
      </c>
      <c r="R11" s="14">
        <v>42</v>
      </c>
      <c r="S11" s="9" t="s">
        <v>5</v>
      </c>
      <c r="T11" s="9" t="s">
        <v>5</v>
      </c>
      <c r="U11" s="9" t="s">
        <v>5</v>
      </c>
      <c r="V11" s="9" t="s">
        <v>5</v>
      </c>
      <c r="W11" s="9" t="s">
        <v>5</v>
      </c>
      <c r="X11" s="9" t="s">
        <v>5</v>
      </c>
      <c r="Y11" s="9" t="s">
        <v>5</v>
      </c>
      <c r="Z11" s="14">
        <v>14199</v>
      </c>
    </row>
    <row r="12" spans="2:27">
      <c r="B12" s="13"/>
      <c r="C12" s="6"/>
      <c r="D12" s="6"/>
      <c r="E12" s="6"/>
      <c r="F12" s="6"/>
      <c r="G12" s="6"/>
      <c r="H12" s="6"/>
      <c r="I12" s="6"/>
      <c r="J12" s="6"/>
      <c r="K12" s="6"/>
      <c r="L12" s="6"/>
      <c r="N12" s="10" t="s">
        <v>10</v>
      </c>
      <c r="O12" s="8">
        <v>27</v>
      </c>
      <c r="P12" s="8">
        <v>723</v>
      </c>
      <c r="Q12" s="8">
        <v>706</v>
      </c>
      <c r="R12" s="8">
        <v>17</v>
      </c>
      <c r="S12" s="9" t="s">
        <v>5</v>
      </c>
      <c r="T12" s="9" t="s">
        <v>5</v>
      </c>
      <c r="U12" s="9" t="s">
        <v>5</v>
      </c>
      <c r="V12" s="9" t="s">
        <v>5</v>
      </c>
      <c r="W12" s="9" t="s">
        <v>5</v>
      </c>
      <c r="X12" s="9" t="s">
        <v>5</v>
      </c>
      <c r="Y12" s="9" t="s">
        <v>5</v>
      </c>
      <c r="Z12" s="8">
        <v>9609</v>
      </c>
    </row>
    <row r="13" spans="2:27">
      <c r="B13" s="12" t="s">
        <v>9</v>
      </c>
      <c r="C13" s="6">
        <f>D13+K13+L13</f>
        <v>110613</v>
      </c>
      <c r="D13" s="6">
        <f>SUM(D14:D15)</f>
        <v>64737</v>
      </c>
      <c r="E13" s="6">
        <f>SUM(E14:E15)</f>
        <v>61563</v>
      </c>
      <c r="F13" s="6">
        <f>SUM(F14:F15)</f>
        <v>49596</v>
      </c>
      <c r="G13" s="6">
        <f>SUM(G14:G15)</f>
        <v>7579</v>
      </c>
      <c r="H13" s="6">
        <f>SUM(H14:H15)</f>
        <v>3383</v>
      </c>
      <c r="I13" s="6">
        <f>SUM(I14:I15)</f>
        <v>1005</v>
      </c>
      <c r="J13" s="6">
        <f>SUM(J14:J15)</f>
        <v>3174</v>
      </c>
      <c r="K13" s="6">
        <f>SUM(K14:K15)</f>
        <v>41058</v>
      </c>
      <c r="L13" s="6">
        <f>SUM(L14:L15)</f>
        <v>4818</v>
      </c>
      <c r="M13" s="11"/>
      <c r="N13" s="10" t="s">
        <v>8</v>
      </c>
      <c r="O13" s="8">
        <v>10</v>
      </c>
      <c r="P13" s="8">
        <v>1465</v>
      </c>
      <c r="Q13" s="8">
        <v>1438</v>
      </c>
      <c r="R13" s="8">
        <v>27</v>
      </c>
      <c r="S13" s="9" t="s">
        <v>5</v>
      </c>
      <c r="T13" s="9" t="s">
        <v>5</v>
      </c>
      <c r="U13" s="9" t="s">
        <v>5</v>
      </c>
      <c r="V13" s="9" t="s">
        <v>5</v>
      </c>
      <c r="W13" s="9" t="s">
        <v>5</v>
      </c>
      <c r="X13" s="9" t="s">
        <v>5</v>
      </c>
      <c r="Y13" s="9" t="s">
        <v>5</v>
      </c>
      <c r="Z13" s="8">
        <v>8189</v>
      </c>
      <c r="AA13" s="11"/>
    </row>
    <row r="14" spans="2:27">
      <c r="B14" s="7" t="s">
        <v>7</v>
      </c>
      <c r="C14" s="6">
        <f>D14+K14+L14</f>
        <v>57268</v>
      </c>
      <c r="D14" s="6">
        <f>E14+J14</f>
        <v>39250</v>
      </c>
      <c r="E14" s="6">
        <f>SUM(F14:I14)</f>
        <v>37158</v>
      </c>
      <c r="F14" s="6">
        <v>33689</v>
      </c>
      <c r="G14" s="6">
        <v>677</v>
      </c>
      <c r="H14" s="6">
        <v>2340</v>
      </c>
      <c r="I14" s="6">
        <v>452</v>
      </c>
      <c r="J14" s="6">
        <v>2092</v>
      </c>
      <c r="K14" s="6">
        <v>15254</v>
      </c>
      <c r="L14" s="6">
        <v>2764</v>
      </c>
      <c r="N14" s="10" t="s">
        <v>6</v>
      </c>
      <c r="O14" s="8">
        <v>14</v>
      </c>
      <c r="P14" s="8">
        <v>1274</v>
      </c>
      <c r="Q14" s="8">
        <v>1257</v>
      </c>
      <c r="R14" s="8">
        <v>17</v>
      </c>
      <c r="S14" s="9" t="s">
        <v>5</v>
      </c>
      <c r="T14" s="9" t="s">
        <v>5</v>
      </c>
      <c r="U14" s="9" t="s">
        <v>5</v>
      </c>
      <c r="V14" s="9" t="s">
        <v>5</v>
      </c>
      <c r="W14" s="9" t="s">
        <v>5</v>
      </c>
      <c r="X14" s="9" t="s">
        <v>5</v>
      </c>
      <c r="Y14" s="9" t="s">
        <v>5</v>
      </c>
      <c r="Z14" s="8">
        <v>7184</v>
      </c>
    </row>
    <row r="15" spans="2:27">
      <c r="B15" s="7" t="s">
        <v>4</v>
      </c>
      <c r="C15" s="6">
        <f>D15+K15+L15</f>
        <v>53345</v>
      </c>
      <c r="D15" s="6">
        <f>E15+J15</f>
        <v>25487</v>
      </c>
      <c r="E15" s="6">
        <f>SUM(F15:I15)</f>
        <v>24405</v>
      </c>
      <c r="F15" s="6">
        <v>15907</v>
      </c>
      <c r="G15" s="6">
        <v>6902</v>
      </c>
      <c r="H15" s="6">
        <v>1043</v>
      </c>
      <c r="I15" s="6">
        <v>553</v>
      </c>
      <c r="J15" s="6">
        <v>1082</v>
      </c>
      <c r="K15" s="6">
        <v>25804</v>
      </c>
      <c r="L15" s="6">
        <v>2054</v>
      </c>
      <c r="N15" s="4"/>
      <c r="O15" s="4"/>
      <c r="P15" s="4"/>
      <c r="Q15" s="4"/>
      <c r="R15" s="4"/>
      <c r="S15" s="5"/>
      <c r="T15" s="5"/>
      <c r="U15" s="5"/>
      <c r="V15" s="5"/>
      <c r="W15" s="5"/>
      <c r="X15" s="5"/>
      <c r="Y15" s="5"/>
      <c r="Z15" s="4"/>
    </row>
    <row r="16" spans="2:27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N16" s="1" t="s">
        <v>3</v>
      </c>
      <c r="S16" s="3"/>
      <c r="T16" s="3"/>
      <c r="U16" s="3"/>
      <c r="V16" s="3"/>
      <c r="W16" s="3"/>
      <c r="X16" s="3"/>
      <c r="Y16" s="3"/>
    </row>
    <row r="17" spans="2:25">
      <c r="B17" s="1" t="s">
        <v>2</v>
      </c>
      <c r="N17" s="2" t="s">
        <v>1</v>
      </c>
      <c r="S17" s="3"/>
      <c r="T17" s="3"/>
      <c r="U17" s="3"/>
      <c r="V17" s="3"/>
      <c r="W17" s="3"/>
      <c r="X17" s="3"/>
      <c r="Y17" s="3"/>
    </row>
    <row r="18" spans="2:25">
      <c r="N18" s="2" t="s">
        <v>0</v>
      </c>
    </row>
  </sheetData>
  <mergeCells count="11">
    <mergeCell ref="D4:J4"/>
    <mergeCell ref="E5:I5"/>
    <mergeCell ref="X3:Z3"/>
    <mergeCell ref="T4:Y4"/>
    <mergeCell ref="T5:V6"/>
    <mergeCell ref="W5:Y6"/>
    <mergeCell ref="B4:B7"/>
    <mergeCell ref="C4:C7"/>
    <mergeCell ref="N4:N7"/>
    <mergeCell ref="O4:R4"/>
    <mergeCell ref="P5:R6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6"/>
  <sheetViews>
    <sheetView view="pageBreakPreview" zoomScaleNormal="100" zoomScaleSheetLayoutView="100" workbookViewId="0">
      <pane ySplit="6" topLeftCell="A31" activePane="bottomLeft" state="frozen"/>
      <selection activeCell="AA1" sqref="AA1"/>
      <selection pane="bottomLeft" activeCell="AA1" sqref="AA1"/>
    </sheetView>
  </sheetViews>
  <sheetFormatPr defaultRowHeight="13.5"/>
  <cols>
    <col min="1" max="1" width="7.75" style="1" customWidth="1"/>
    <col min="2" max="2" width="4.25" style="1" customWidth="1"/>
    <col min="3" max="3" width="3" style="1" bestFit="1" customWidth="1"/>
    <col min="4" max="4" width="3.25" style="1" customWidth="1"/>
    <col min="5" max="5" width="4.5" style="1" customWidth="1"/>
    <col min="6" max="6" width="9.75" style="1" bestFit="1" customWidth="1"/>
    <col min="7" max="7" width="10" style="1" bestFit="1" customWidth="1"/>
    <col min="8" max="8" width="9.75" style="1" bestFit="1" customWidth="1"/>
    <col min="9" max="11" width="10.25" style="1" bestFit="1" customWidth="1"/>
    <col min="12" max="14" width="9.75" style="1" bestFit="1" customWidth="1"/>
    <col min="15" max="15" width="11.125" style="1" bestFit="1" customWidth="1"/>
    <col min="16" max="16" width="9.75" style="1" bestFit="1" customWidth="1"/>
    <col min="17" max="18" width="10" style="1" bestFit="1" customWidth="1"/>
    <col min="19" max="20" width="9.75" style="1" bestFit="1" customWidth="1"/>
    <col min="21" max="16384" width="9" style="1"/>
  </cols>
  <sheetData>
    <row r="2" spans="2:20">
      <c r="B2" s="2" t="s">
        <v>96</v>
      </c>
    </row>
    <row r="3" spans="2:20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4"/>
      <c r="Q3" s="4"/>
      <c r="R3" s="74"/>
      <c r="T3" s="74" t="s">
        <v>95</v>
      </c>
    </row>
    <row r="4" spans="2:20">
      <c r="B4" s="37" t="s">
        <v>94</v>
      </c>
      <c r="C4" s="37"/>
      <c r="D4" s="37"/>
      <c r="E4" s="36"/>
      <c r="F4" s="44" t="s">
        <v>93</v>
      </c>
      <c r="G4" s="43"/>
      <c r="H4" s="42"/>
      <c r="I4" s="44" t="s">
        <v>92</v>
      </c>
      <c r="J4" s="43"/>
      <c r="K4" s="42"/>
      <c r="L4" s="44" t="s">
        <v>91</v>
      </c>
      <c r="M4" s="43"/>
      <c r="N4" s="42"/>
      <c r="O4" s="44" t="s">
        <v>90</v>
      </c>
      <c r="P4" s="43"/>
      <c r="Q4" s="42"/>
      <c r="R4" s="73" t="s">
        <v>89</v>
      </c>
      <c r="S4" s="43"/>
      <c r="T4" s="43"/>
    </row>
    <row r="5" spans="2:20">
      <c r="B5" s="72"/>
      <c r="C5" s="72"/>
      <c r="D5" s="72"/>
      <c r="E5" s="31"/>
      <c r="F5" s="69" t="s">
        <v>88</v>
      </c>
      <c r="G5" s="69" t="s">
        <v>87</v>
      </c>
      <c r="H5" s="71" t="s">
        <v>86</v>
      </c>
      <c r="I5" s="70" t="s">
        <v>88</v>
      </c>
      <c r="J5" s="69" t="s">
        <v>87</v>
      </c>
      <c r="K5" s="69" t="s">
        <v>86</v>
      </c>
      <c r="L5" s="69" t="s">
        <v>88</v>
      </c>
      <c r="M5" s="68" t="s">
        <v>87</v>
      </c>
      <c r="N5" s="69" t="s">
        <v>86</v>
      </c>
      <c r="O5" s="71" t="s">
        <v>88</v>
      </c>
      <c r="P5" s="69" t="s">
        <v>87</v>
      </c>
      <c r="Q5" s="71" t="s">
        <v>86</v>
      </c>
      <c r="R5" s="70" t="s">
        <v>88</v>
      </c>
      <c r="S5" s="69" t="s">
        <v>87</v>
      </c>
      <c r="T5" s="68" t="s">
        <v>86</v>
      </c>
    </row>
    <row r="6" spans="2:20">
      <c r="B6" s="28"/>
      <c r="C6" s="28"/>
      <c r="D6" s="28"/>
      <c r="E6" s="24"/>
      <c r="F6" s="66" t="s">
        <v>85</v>
      </c>
      <c r="G6" s="66" t="s">
        <v>84</v>
      </c>
      <c r="H6" s="65" t="s">
        <v>84</v>
      </c>
      <c r="I6" s="67" t="s">
        <v>85</v>
      </c>
      <c r="J6" s="66" t="s">
        <v>84</v>
      </c>
      <c r="K6" s="66" t="s">
        <v>84</v>
      </c>
      <c r="L6" s="66" t="s">
        <v>85</v>
      </c>
      <c r="M6" s="65" t="s">
        <v>84</v>
      </c>
      <c r="N6" s="66" t="s">
        <v>84</v>
      </c>
      <c r="O6" s="65" t="s">
        <v>85</v>
      </c>
      <c r="P6" s="66" t="s">
        <v>84</v>
      </c>
      <c r="Q6" s="65" t="s">
        <v>84</v>
      </c>
      <c r="R6" s="67" t="s">
        <v>85</v>
      </c>
      <c r="S6" s="66" t="s">
        <v>84</v>
      </c>
      <c r="T6" s="65" t="s">
        <v>84</v>
      </c>
    </row>
    <row r="8" spans="2:20">
      <c r="B8" s="18" t="s">
        <v>72</v>
      </c>
      <c r="C8" s="9" t="s">
        <v>83</v>
      </c>
      <c r="D8" s="18" t="s">
        <v>69</v>
      </c>
      <c r="E8" s="18" t="s">
        <v>70</v>
      </c>
      <c r="F8" s="64">
        <f>SUM(G8+H8)</f>
        <v>376490</v>
      </c>
      <c r="G8" s="64">
        <v>301134</v>
      </c>
      <c r="H8" s="64">
        <v>75356</v>
      </c>
      <c r="I8" s="64">
        <f>SUM(J8+K8)</f>
        <v>471260</v>
      </c>
      <c r="J8" s="64">
        <v>392812</v>
      </c>
      <c r="K8" s="64">
        <v>78448</v>
      </c>
      <c r="L8" s="64">
        <f>SUM(M8+N8)</f>
        <v>435859</v>
      </c>
      <c r="M8" s="64">
        <v>337925</v>
      </c>
      <c r="N8" s="64">
        <v>97934</v>
      </c>
      <c r="O8" s="64">
        <f>SUM(P8+Q8)</f>
        <v>621192</v>
      </c>
      <c r="P8" s="64">
        <v>452801</v>
      </c>
      <c r="Q8" s="64">
        <v>168391</v>
      </c>
      <c r="R8" s="64">
        <f>SUM(S8+T8)</f>
        <v>611199</v>
      </c>
      <c r="S8" s="64">
        <v>453854</v>
      </c>
      <c r="T8" s="64">
        <v>157345</v>
      </c>
    </row>
    <row r="9" spans="2:20" s="11" customFormat="1">
      <c r="B9" s="18" t="s">
        <v>72</v>
      </c>
      <c r="C9" s="59" t="s">
        <v>82</v>
      </c>
      <c r="D9" s="18" t="s">
        <v>69</v>
      </c>
      <c r="E9" s="18" t="s">
        <v>70</v>
      </c>
      <c r="F9" s="51">
        <f>SUM(G9+H9)</f>
        <v>336049</v>
      </c>
      <c r="G9" s="51">
        <v>273810</v>
      </c>
      <c r="H9" s="51">
        <v>62239</v>
      </c>
      <c r="I9" s="51">
        <f>SUM(J9+K9)</f>
        <v>274343</v>
      </c>
      <c r="J9" s="51">
        <v>244012</v>
      </c>
      <c r="K9" s="51">
        <v>30331</v>
      </c>
      <c r="L9" s="51">
        <f>SUM(M9+N9)</f>
        <v>376247</v>
      </c>
      <c r="M9" s="51">
        <v>300929</v>
      </c>
      <c r="N9" s="51">
        <v>75318</v>
      </c>
      <c r="O9" s="51">
        <f>SUM(P9+Q9)</f>
        <v>608457</v>
      </c>
      <c r="P9" s="51">
        <v>447063</v>
      </c>
      <c r="Q9" s="51">
        <v>161394</v>
      </c>
      <c r="R9" s="51">
        <f>SUM(S9+T9)</f>
        <v>321049</v>
      </c>
      <c r="S9" s="51">
        <v>271333</v>
      </c>
      <c r="T9" s="51">
        <v>49716</v>
      </c>
    </row>
    <row r="10" spans="2:20" s="11" customFormat="1">
      <c r="B10" s="18" t="s">
        <v>72</v>
      </c>
      <c r="C10" s="59" t="s">
        <v>81</v>
      </c>
      <c r="D10" s="18" t="s">
        <v>69</v>
      </c>
      <c r="E10" s="18" t="s">
        <v>70</v>
      </c>
      <c r="F10" s="53">
        <v>340165</v>
      </c>
      <c r="G10" s="63">
        <v>277197</v>
      </c>
      <c r="H10" s="63">
        <v>62968</v>
      </c>
      <c r="I10" s="53">
        <v>249878</v>
      </c>
      <c r="J10" s="63">
        <v>225421</v>
      </c>
      <c r="K10" s="63">
        <v>24457</v>
      </c>
      <c r="L10" s="53">
        <v>390393</v>
      </c>
      <c r="M10" s="63">
        <v>312534</v>
      </c>
      <c r="N10" s="63">
        <v>77859</v>
      </c>
      <c r="O10" s="53">
        <v>636116</v>
      </c>
      <c r="P10" s="63">
        <v>465043</v>
      </c>
      <c r="Q10" s="63">
        <v>171073</v>
      </c>
      <c r="R10" s="53">
        <v>337259</v>
      </c>
      <c r="S10" s="63">
        <v>273776</v>
      </c>
      <c r="T10" s="63">
        <v>63483</v>
      </c>
    </row>
    <row r="11" spans="2:20" s="11" customFormat="1">
      <c r="B11" s="18" t="s">
        <v>80</v>
      </c>
      <c r="C11" s="59" t="s">
        <v>79</v>
      </c>
      <c r="D11" s="18" t="s">
        <v>78</v>
      </c>
      <c r="E11" s="18" t="s">
        <v>77</v>
      </c>
      <c r="F11" s="53">
        <v>342416</v>
      </c>
      <c r="G11" s="63">
        <v>276917</v>
      </c>
      <c r="H11" s="63">
        <v>65499</v>
      </c>
      <c r="I11" s="53">
        <v>256988</v>
      </c>
      <c r="J11" s="63">
        <v>218260</v>
      </c>
      <c r="K11" s="63">
        <v>38728</v>
      </c>
      <c r="L11" s="53">
        <v>399675</v>
      </c>
      <c r="M11" s="63">
        <v>313079</v>
      </c>
      <c r="N11" s="63">
        <v>86596</v>
      </c>
      <c r="O11" s="53">
        <v>636745</v>
      </c>
      <c r="P11" s="63">
        <v>466535</v>
      </c>
      <c r="Q11" s="63">
        <v>170210</v>
      </c>
      <c r="R11" s="53">
        <v>332077</v>
      </c>
      <c r="S11" s="63">
        <v>274335</v>
      </c>
      <c r="T11" s="63">
        <v>57742</v>
      </c>
    </row>
    <row r="12" spans="2:20" s="11" customFormat="1">
      <c r="B12" s="18" t="s">
        <v>72</v>
      </c>
      <c r="C12" s="59" t="s">
        <v>76</v>
      </c>
      <c r="D12" s="18" t="s">
        <v>69</v>
      </c>
      <c r="E12" s="18" t="s">
        <v>70</v>
      </c>
      <c r="F12" s="53">
        <v>336054</v>
      </c>
      <c r="G12" s="52">
        <v>275524</v>
      </c>
      <c r="H12" s="52">
        <v>60530</v>
      </c>
      <c r="I12" s="58" t="s">
        <v>73</v>
      </c>
      <c r="J12" s="58" t="s">
        <v>74</v>
      </c>
      <c r="K12" s="58" t="s">
        <v>73</v>
      </c>
      <c r="L12" s="53">
        <v>399639</v>
      </c>
      <c r="M12" s="52">
        <v>318233</v>
      </c>
      <c r="N12" s="52">
        <v>81406</v>
      </c>
      <c r="O12" s="53">
        <v>658248</v>
      </c>
      <c r="P12" s="52">
        <v>490272</v>
      </c>
      <c r="Q12" s="52">
        <v>167976</v>
      </c>
      <c r="R12" s="53">
        <v>404889</v>
      </c>
      <c r="S12" s="52">
        <v>306685</v>
      </c>
      <c r="T12" s="52">
        <v>98204</v>
      </c>
    </row>
    <row r="13" spans="2:20" s="11" customFormat="1">
      <c r="D13" s="9"/>
      <c r="F13" s="62"/>
      <c r="G13" s="50"/>
      <c r="H13" s="50"/>
      <c r="I13" s="62"/>
      <c r="J13" s="50"/>
      <c r="K13" s="50"/>
      <c r="L13" s="62"/>
      <c r="M13" s="50"/>
      <c r="N13" s="50"/>
      <c r="O13" s="62"/>
      <c r="P13" s="50"/>
      <c r="Q13" s="50"/>
      <c r="R13" s="62"/>
      <c r="S13" s="50"/>
      <c r="T13" s="61"/>
    </row>
    <row r="14" spans="2:20" s="11" customFormat="1">
      <c r="B14" s="11">
        <v>24</v>
      </c>
      <c r="C14" s="57" t="s">
        <v>69</v>
      </c>
      <c r="D14" s="9" t="s">
        <v>68</v>
      </c>
      <c r="E14" s="11" t="s">
        <v>56</v>
      </c>
      <c r="F14" s="53">
        <v>291542</v>
      </c>
      <c r="G14" s="52">
        <v>273374</v>
      </c>
      <c r="H14" s="52">
        <v>18168</v>
      </c>
      <c r="I14" s="58" t="s">
        <v>74</v>
      </c>
      <c r="J14" s="58" t="s">
        <v>74</v>
      </c>
      <c r="K14" s="58" t="s">
        <v>74</v>
      </c>
      <c r="L14" s="53">
        <v>329999</v>
      </c>
      <c r="M14" s="52">
        <v>313686</v>
      </c>
      <c r="N14" s="52">
        <v>16313</v>
      </c>
      <c r="O14" s="53">
        <v>514434</v>
      </c>
      <c r="P14" s="52">
        <v>495288</v>
      </c>
      <c r="Q14" s="52">
        <v>19146</v>
      </c>
      <c r="R14" s="53">
        <v>318537</v>
      </c>
      <c r="S14" s="52">
        <v>306438</v>
      </c>
      <c r="T14" s="52">
        <v>12099</v>
      </c>
    </row>
    <row r="15" spans="2:20" s="11" customFormat="1">
      <c r="D15" s="9" t="s">
        <v>67</v>
      </c>
      <c r="E15" s="11" t="s">
        <v>56</v>
      </c>
      <c r="F15" s="53">
        <v>278458</v>
      </c>
      <c r="G15" s="52">
        <v>277295</v>
      </c>
      <c r="H15" s="52">
        <v>1163</v>
      </c>
      <c r="I15" s="58" t="s">
        <v>74</v>
      </c>
      <c r="J15" s="58" t="s">
        <v>74</v>
      </c>
      <c r="K15" s="58" t="s">
        <v>74</v>
      </c>
      <c r="L15" s="53">
        <v>318426</v>
      </c>
      <c r="M15" s="52">
        <v>317859</v>
      </c>
      <c r="N15" s="52">
        <v>567</v>
      </c>
      <c r="O15" s="53">
        <v>525346</v>
      </c>
      <c r="P15" s="52">
        <v>496767</v>
      </c>
      <c r="Q15" s="52">
        <v>28579</v>
      </c>
      <c r="R15" s="53">
        <v>313895</v>
      </c>
      <c r="S15" s="52">
        <v>300836</v>
      </c>
      <c r="T15" s="52">
        <v>13059</v>
      </c>
    </row>
    <row r="16" spans="2:20" s="11" customFormat="1">
      <c r="D16" s="9" t="s">
        <v>66</v>
      </c>
      <c r="E16" s="11" t="s">
        <v>56</v>
      </c>
      <c r="F16" s="53">
        <v>297486</v>
      </c>
      <c r="G16" s="52">
        <v>277828</v>
      </c>
      <c r="H16" s="52">
        <v>19658</v>
      </c>
      <c r="I16" s="58" t="s">
        <v>74</v>
      </c>
      <c r="J16" s="58" t="s">
        <v>74</v>
      </c>
      <c r="K16" s="58" t="s">
        <v>74</v>
      </c>
      <c r="L16" s="53">
        <v>349045</v>
      </c>
      <c r="M16" s="52">
        <v>318828</v>
      </c>
      <c r="N16" s="52">
        <v>30217</v>
      </c>
      <c r="O16" s="58" t="s">
        <v>75</v>
      </c>
      <c r="P16" s="58" t="s">
        <v>74</v>
      </c>
      <c r="Q16" s="58" t="s">
        <v>74</v>
      </c>
      <c r="R16" s="53">
        <v>318422</v>
      </c>
      <c r="S16" s="52">
        <v>304888</v>
      </c>
      <c r="T16" s="52">
        <v>13534</v>
      </c>
    </row>
    <row r="17" spans="2:20" s="11" customFormat="1">
      <c r="D17" s="9" t="s">
        <v>65</v>
      </c>
      <c r="E17" s="11" t="s">
        <v>56</v>
      </c>
      <c r="F17" s="53">
        <v>283904</v>
      </c>
      <c r="G17" s="52">
        <v>276456</v>
      </c>
      <c r="H17" s="52">
        <v>7448</v>
      </c>
      <c r="I17" s="58" t="s">
        <v>74</v>
      </c>
      <c r="J17" s="58" t="s">
        <v>74</v>
      </c>
      <c r="K17" s="58" t="s">
        <v>74</v>
      </c>
      <c r="L17" s="53">
        <v>331033</v>
      </c>
      <c r="M17" s="52">
        <v>320630</v>
      </c>
      <c r="N17" s="52">
        <v>10403</v>
      </c>
      <c r="O17" s="53">
        <v>504696</v>
      </c>
      <c r="P17" s="52">
        <v>498179</v>
      </c>
      <c r="Q17" s="52">
        <v>6517</v>
      </c>
      <c r="R17" s="53">
        <v>318293</v>
      </c>
      <c r="S17" s="52">
        <v>309165</v>
      </c>
      <c r="T17" s="52">
        <v>9128</v>
      </c>
    </row>
    <row r="18" spans="2:20" s="11" customFormat="1">
      <c r="D18" s="9" t="s">
        <v>64</v>
      </c>
      <c r="E18" s="11" t="s">
        <v>56</v>
      </c>
      <c r="F18" s="53">
        <v>279963</v>
      </c>
      <c r="G18" s="52">
        <v>272960</v>
      </c>
      <c r="H18" s="52">
        <v>7003</v>
      </c>
      <c r="I18" s="58" t="s">
        <v>74</v>
      </c>
      <c r="J18" s="58" t="s">
        <v>74</v>
      </c>
      <c r="K18" s="58" t="s">
        <v>74</v>
      </c>
      <c r="L18" s="53">
        <v>324286</v>
      </c>
      <c r="M18" s="52">
        <v>317450</v>
      </c>
      <c r="N18" s="52">
        <v>6836</v>
      </c>
      <c r="O18" s="53">
        <v>505622</v>
      </c>
      <c r="P18" s="52">
        <v>499350</v>
      </c>
      <c r="Q18" s="52">
        <v>6272</v>
      </c>
      <c r="R18" s="53">
        <v>506392</v>
      </c>
      <c r="S18" s="52">
        <v>299057</v>
      </c>
      <c r="T18" s="52">
        <v>207335</v>
      </c>
    </row>
    <row r="19" spans="2:20" s="11" customFormat="1">
      <c r="D19" s="9" t="s">
        <v>63</v>
      </c>
      <c r="E19" s="11" t="s">
        <v>56</v>
      </c>
      <c r="F19" s="53">
        <v>494530</v>
      </c>
      <c r="G19" s="52">
        <v>278029</v>
      </c>
      <c r="H19" s="52">
        <v>216501</v>
      </c>
      <c r="I19" s="58" t="s">
        <v>74</v>
      </c>
      <c r="J19" s="58" t="s">
        <v>74</v>
      </c>
      <c r="K19" s="58" t="s">
        <v>74</v>
      </c>
      <c r="L19" s="53">
        <v>610288</v>
      </c>
      <c r="M19" s="52">
        <v>321789</v>
      </c>
      <c r="N19" s="52">
        <v>288499</v>
      </c>
      <c r="O19" s="58" t="s">
        <v>75</v>
      </c>
      <c r="P19" s="58" t="s">
        <v>74</v>
      </c>
      <c r="Q19" s="58" t="s">
        <v>74</v>
      </c>
      <c r="R19" s="53">
        <v>847534</v>
      </c>
      <c r="S19" s="52">
        <v>349216</v>
      </c>
      <c r="T19" s="52">
        <v>498318</v>
      </c>
    </row>
    <row r="20" spans="2:20" s="11" customFormat="1">
      <c r="D20" s="9" t="s">
        <v>62</v>
      </c>
      <c r="E20" s="11" t="s">
        <v>56</v>
      </c>
      <c r="F20" s="53">
        <v>381712</v>
      </c>
      <c r="G20" s="52">
        <v>276627</v>
      </c>
      <c r="H20" s="52">
        <v>105085</v>
      </c>
      <c r="I20" s="58" t="s">
        <v>74</v>
      </c>
      <c r="J20" s="58" t="s">
        <v>74</v>
      </c>
      <c r="K20" s="58" t="s">
        <v>74</v>
      </c>
      <c r="L20" s="53">
        <v>482051</v>
      </c>
      <c r="M20" s="52">
        <v>318888</v>
      </c>
      <c r="N20" s="52">
        <v>163163</v>
      </c>
      <c r="O20" s="53">
        <v>514034</v>
      </c>
      <c r="P20" s="52">
        <v>495323</v>
      </c>
      <c r="Q20" s="52">
        <v>18711</v>
      </c>
      <c r="R20" s="53">
        <v>421074</v>
      </c>
      <c r="S20" s="52">
        <v>353531</v>
      </c>
      <c r="T20" s="52">
        <v>67543</v>
      </c>
    </row>
    <row r="21" spans="2:20" s="11" customFormat="1">
      <c r="D21" s="9" t="s">
        <v>61</v>
      </c>
      <c r="E21" s="11" t="s">
        <v>56</v>
      </c>
      <c r="F21" s="53">
        <v>280629</v>
      </c>
      <c r="G21" s="52">
        <v>272602</v>
      </c>
      <c r="H21" s="52">
        <v>8027</v>
      </c>
      <c r="I21" s="58" t="s">
        <v>74</v>
      </c>
      <c r="J21" s="58" t="s">
        <v>74</v>
      </c>
      <c r="K21" s="58" t="s">
        <v>74</v>
      </c>
      <c r="L21" s="53">
        <v>318268</v>
      </c>
      <c r="M21" s="52">
        <v>316602</v>
      </c>
      <c r="N21" s="52">
        <v>1666</v>
      </c>
      <c r="O21" s="53">
        <v>513434</v>
      </c>
      <c r="P21" s="52">
        <v>483439</v>
      </c>
      <c r="Q21" s="52">
        <v>29995</v>
      </c>
      <c r="R21" s="53">
        <v>306520</v>
      </c>
      <c r="S21" s="52">
        <v>302139</v>
      </c>
      <c r="T21" s="52">
        <v>4381</v>
      </c>
    </row>
    <row r="22" spans="2:20" s="11" customFormat="1">
      <c r="D22" s="9" t="s">
        <v>60</v>
      </c>
      <c r="E22" s="11" t="s">
        <v>56</v>
      </c>
      <c r="F22" s="53">
        <v>276765</v>
      </c>
      <c r="G22" s="52">
        <v>274644</v>
      </c>
      <c r="H22" s="52">
        <v>2121</v>
      </c>
      <c r="I22" s="58" t="s">
        <v>74</v>
      </c>
      <c r="J22" s="58" t="s">
        <v>74</v>
      </c>
      <c r="K22" s="58" t="s">
        <v>74</v>
      </c>
      <c r="L22" s="53">
        <v>319998</v>
      </c>
      <c r="M22" s="52">
        <v>317852</v>
      </c>
      <c r="N22" s="52">
        <v>2146</v>
      </c>
      <c r="O22" s="53">
        <v>499236</v>
      </c>
      <c r="P22" s="52">
        <v>481266</v>
      </c>
      <c r="Q22" s="52">
        <v>17970</v>
      </c>
      <c r="R22" s="53">
        <v>314797</v>
      </c>
      <c r="S22" s="52">
        <v>302750</v>
      </c>
      <c r="T22" s="52">
        <v>12047</v>
      </c>
    </row>
    <row r="23" spans="2:20" s="11" customFormat="1">
      <c r="D23" s="9" t="s">
        <v>59</v>
      </c>
      <c r="E23" s="11" t="s">
        <v>56</v>
      </c>
      <c r="F23" s="53">
        <v>277809</v>
      </c>
      <c r="G23" s="52">
        <v>275268</v>
      </c>
      <c r="H23" s="52">
        <v>2541</v>
      </c>
      <c r="I23" s="58" t="s">
        <v>74</v>
      </c>
      <c r="J23" s="58" t="s">
        <v>73</v>
      </c>
      <c r="K23" s="58" t="s">
        <v>74</v>
      </c>
      <c r="L23" s="53">
        <v>320076</v>
      </c>
      <c r="M23" s="52">
        <v>315910</v>
      </c>
      <c r="N23" s="52">
        <v>4166</v>
      </c>
      <c r="O23" s="53">
        <v>491636</v>
      </c>
      <c r="P23" s="52">
        <v>485446</v>
      </c>
      <c r="Q23" s="52">
        <v>6190</v>
      </c>
      <c r="R23" s="53">
        <v>313463</v>
      </c>
      <c r="S23" s="52">
        <v>306589</v>
      </c>
      <c r="T23" s="52">
        <v>6874</v>
      </c>
    </row>
    <row r="24" spans="2:20" s="11" customFormat="1">
      <c r="D24" s="9" t="s">
        <v>58</v>
      </c>
      <c r="E24" s="11" t="s">
        <v>56</v>
      </c>
      <c r="F24" s="53">
        <v>290445</v>
      </c>
      <c r="G24" s="52">
        <v>275963</v>
      </c>
      <c r="H24" s="52">
        <v>14482</v>
      </c>
      <c r="I24" s="58" t="s">
        <v>73</v>
      </c>
      <c r="J24" s="58" t="s">
        <v>74</v>
      </c>
      <c r="K24" s="58" t="s">
        <v>73</v>
      </c>
      <c r="L24" s="53">
        <v>354115</v>
      </c>
      <c r="M24" s="52">
        <v>320833</v>
      </c>
      <c r="N24" s="52">
        <v>33282</v>
      </c>
      <c r="O24" s="53">
        <v>502207</v>
      </c>
      <c r="P24" s="52">
        <v>496879</v>
      </c>
      <c r="Q24" s="52">
        <v>5328</v>
      </c>
      <c r="R24" s="53">
        <v>484039</v>
      </c>
      <c r="S24" s="52">
        <v>315368</v>
      </c>
      <c r="T24" s="52">
        <v>168671</v>
      </c>
    </row>
    <row r="25" spans="2:20" s="11" customFormat="1">
      <c r="D25" s="9" t="s">
        <v>57</v>
      </c>
      <c r="E25" s="11" t="s">
        <v>56</v>
      </c>
      <c r="F25" s="53">
        <v>602528</v>
      </c>
      <c r="G25" s="52">
        <v>275285</v>
      </c>
      <c r="H25" s="52">
        <v>327243</v>
      </c>
      <c r="I25" s="58" t="s">
        <v>73</v>
      </c>
      <c r="J25" s="58" t="s">
        <v>73</v>
      </c>
      <c r="K25" s="58" t="s">
        <v>73</v>
      </c>
      <c r="L25" s="53">
        <v>753779</v>
      </c>
      <c r="M25" s="52">
        <v>318514</v>
      </c>
      <c r="N25" s="52">
        <v>435265</v>
      </c>
      <c r="O25" s="53">
        <v>1375164</v>
      </c>
      <c r="P25" s="52">
        <v>495234</v>
      </c>
      <c r="Q25" s="52">
        <v>879930</v>
      </c>
      <c r="R25" s="53">
        <v>607396</v>
      </c>
      <c r="S25" s="52">
        <v>303306</v>
      </c>
      <c r="T25" s="52">
        <v>304090</v>
      </c>
    </row>
    <row r="26" spans="2:20" s="11" customFormat="1">
      <c r="D26" s="9"/>
      <c r="F26" s="53"/>
      <c r="G26" s="52"/>
      <c r="H26" s="52"/>
      <c r="I26" s="58"/>
      <c r="J26" s="58"/>
      <c r="K26" s="58"/>
      <c r="L26" s="53"/>
      <c r="M26" s="52"/>
      <c r="N26" s="52"/>
      <c r="O26" s="53"/>
      <c r="P26" s="52"/>
      <c r="Q26" s="52"/>
      <c r="R26" s="53"/>
      <c r="S26" s="52"/>
      <c r="T26" s="52"/>
    </row>
    <row r="27" spans="2:20" s="11" customFormat="1">
      <c r="B27" s="18" t="s">
        <v>72</v>
      </c>
      <c r="C27" s="59" t="s">
        <v>71</v>
      </c>
      <c r="D27" s="18" t="s">
        <v>69</v>
      </c>
      <c r="E27" s="18" t="s">
        <v>70</v>
      </c>
      <c r="F27" s="53">
        <v>338872</v>
      </c>
      <c r="G27" s="52">
        <v>275214</v>
      </c>
      <c r="H27" s="52">
        <v>63658</v>
      </c>
      <c r="I27" s="60">
        <v>419942</v>
      </c>
      <c r="J27" s="58">
        <v>347620</v>
      </c>
      <c r="K27" s="60">
        <v>72322</v>
      </c>
      <c r="L27" s="53">
        <v>404222</v>
      </c>
      <c r="M27" s="52">
        <v>319569</v>
      </c>
      <c r="N27" s="52">
        <v>84653</v>
      </c>
      <c r="O27" s="53">
        <v>561657</v>
      </c>
      <c r="P27" s="52">
        <v>457086</v>
      </c>
      <c r="Q27" s="52">
        <v>104571</v>
      </c>
      <c r="R27" s="53">
        <v>465059</v>
      </c>
      <c r="S27" s="52">
        <v>352529</v>
      </c>
      <c r="T27" s="52">
        <v>112530</v>
      </c>
    </row>
    <row r="28" spans="2:20" s="11" customFormat="1">
      <c r="B28" s="18"/>
      <c r="C28" s="59"/>
      <c r="D28" s="18"/>
      <c r="E28" s="18"/>
      <c r="F28" s="53"/>
      <c r="G28" s="52"/>
      <c r="H28" s="52"/>
      <c r="I28" s="58"/>
      <c r="J28" s="58"/>
      <c r="K28" s="58"/>
      <c r="L28" s="53"/>
      <c r="M28" s="52"/>
      <c r="N28" s="52"/>
      <c r="O28" s="53"/>
      <c r="P28" s="52"/>
      <c r="Q28" s="52"/>
      <c r="R28" s="53"/>
      <c r="S28" s="52"/>
      <c r="T28" s="52"/>
    </row>
    <row r="29" spans="2:20" s="11" customFormat="1">
      <c r="B29" s="11">
        <v>25</v>
      </c>
      <c r="C29" s="57" t="s">
        <v>69</v>
      </c>
      <c r="D29" s="9" t="s">
        <v>68</v>
      </c>
      <c r="E29" s="11" t="s">
        <v>56</v>
      </c>
      <c r="F29" s="53">
        <v>292099</v>
      </c>
      <c r="G29" s="52">
        <v>271642</v>
      </c>
      <c r="H29" s="52">
        <v>20457</v>
      </c>
      <c r="I29" s="53">
        <v>345327</v>
      </c>
      <c r="J29" s="52">
        <v>345100</v>
      </c>
      <c r="K29" s="52">
        <v>227</v>
      </c>
      <c r="L29" s="53">
        <v>342334</v>
      </c>
      <c r="M29" s="52">
        <v>311231</v>
      </c>
      <c r="N29" s="52">
        <v>31103</v>
      </c>
      <c r="O29" s="53">
        <v>485752</v>
      </c>
      <c r="P29" s="52">
        <v>470326</v>
      </c>
      <c r="Q29" s="52">
        <v>15426</v>
      </c>
      <c r="R29" s="53">
        <v>312710</v>
      </c>
      <c r="S29" s="52">
        <v>304583</v>
      </c>
      <c r="T29" s="52">
        <v>8127</v>
      </c>
    </row>
    <row r="30" spans="2:20" s="11" customFormat="1">
      <c r="D30" s="9" t="s">
        <v>67</v>
      </c>
      <c r="E30" s="11" t="s">
        <v>56</v>
      </c>
      <c r="F30" s="53">
        <v>274394</v>
      </c>
      <c r="G30" s="52">
        <v>273723</v>
      </c>
      <c r="H30" s="52">
        <v>671</v>
      </c>
      <c r="I30" s="53">
        <v>343626</v>
      </c>
      <c r="J30" s="52">
        <v>343626</v>
      </c>
      <c r="K30" s="56">
        <v>0</v>
      </c>
      <c r="L30" s="53">
        <v>317026</v>
      </c>
      <c r="M30" s="52">
        <v>316410</v>
      </c>
      <c r="N30" s="52">
        <v>616</v>
      </c>
      <c r="O30" s="53">
        <v>492067</v>
      </c>
      <c r="P30" s="52">
        <v>465676</v>
      </c>
      <c r="Q30" s="52">
        <v>26391</v>
      </c>
      <c r="R30" s="53">
        <v>349680</v>
      </c>
      <c r="S30" s="52">
        <v>346239</v>
      </c>
      <c r="T30" s="52">
        <v>3441</v>
      </c>
    </row>
    <row r="31" spans="2:20" s="11" customFormat="1">
      <c r="D31" s="9" t="s">
        <v>66</v>
      </c>
      <c r="E31" s="11" t="s">
        <v>56</v>
      </c>
      <c r="F31" s="53">
        <v>297382</v>
      </c>
      <c r="G31" s="52">
        <v>274402</v>
      </c>
      <c r="H31" s="52">
        <v>22980</v>
      </c>
      <c r="I31" s="53">
        <v>409160</v>
      </c>
      <c r="J31" s="52">
        <v>336864</v>
      </c>
      <c r="K31" s="52">
        <v>72296</v>
      </c>
      <c r="L31" s="53">
        <v>352364</v>
      </c>
      <c r="M31" s="52">
        <v>317801</v>
      </c>
      <c r="N31" s="52">
        <v>34563</v>
      </c>
      <c r="O31" s="53">
        <v>667443</v>
      </c>
      <c r="P31" s="52">
        <v>472492</v>
      </c>
      <c r="Q31" s="52">
        <v>194951</v>
      </c>
      <c r="R31" s="53">
        <v>364493</v>
      </c>
      <c r="S31" s="52">
        <v>354375</v>
      </c>
      <c r="T31" s="52">
        <v>10118</v>
      </c>
    </row>
    <row r="32" spans="2:20" s="11" customFormat="1">
      <c r="D32" s="9" t="s">
        <v>65</v>
      </c>
      <c r="E32" s="11" t="s">
        <v>56</v>
      </c>
      <c r="F32" s="53">
        <v>282078</v>
      </c>
      <c r="G32" s="52">
        <v>278420</v>
      </c>
      <c r="H32" s="52">
        <v>3658</v>
      </c>
      <c r="I32" s="53">
        <v>332864</v>
      </c>
      <c r="J32" s="52">
        <v>332864</v>
      </c>
      <c r="K32" s="56">
        <v>0</v>
      </c>
      <c r="L32" s="53">
        <v>325729</v>
      </c>
      <c r="M32" s="52">
        <v>322321</v>
      </c>
      <c r="N32" s="52">
        <v>3408</v>
      </c>
      <c r="O32" s="53">
        <v>473604</v>
      </c>
      <c r="P32" s="52">
        <v>466390</v>
      </c>
      <c r="Q32" s="52">
        <v>7214</v>
      </c>
      <c r="R32" s="53">
        <v>352121</v>
      </c>
      <c r="S32" s="52">
        <v>346842</v>
      </c>
      <c r="T32" s="52">
        <v>5279</v>
      </c>
    </row>
    <row r="33" spans="2:20" s="11" customFormat="1">
      <c r="D33" s="9" t="s">
        <v>64</v>
      </c>
      <c r="E33" s="11" t="s">
        <v>56</v>
      </c>
      <c r="F33" s="53">
        <v>280690</v>
      </c>
      <c r="G33" s="52">
        <v>275356</v>
      </c>
      <c r="H33" s="52">
        <v>5334</v>
      </c>
      <c r="I33" s="53">
        <v>366937</v>
      </c>
      <c r="J33" s="52">
        <v>326043</v>
      </c>
      <c r="K33" s="52">
        <v>40894</v>
      </c>
      <c r="L33" s="53">
        <v>320094</v>
      </c>
      <c r="M33" s="52">
        <v>318334</v>
      </c>
      <c r="N33" s="52">
        <v>1760</v>
      </c>
      <c r="O33" s="53">
        <v>467593</v>
      </c>
      <c r="P33" s="52">
        <v>462157</v>
      </c>
      <c r="Q33" s="52">
        <v>5436</v>
      </c>
      <c r="R33" s="53">
        <v>441753</v>
      </c>
      <c r="S33" s="52">
        <v>352263</v>
      </c>
      <c r="T33" s="52">
        <v>89490</v>
      </c>
    </row>
    <row r="34" spans="2:20" s="11" customFormat="1">
      <c r="D34" s="9" t="s">
        <v>63</v>
      </c>
      <c r="E34" s="11" t="s">
        <v>56</v>
      </c>
      <c r="F34" s="53">
        <v>500846</v>
      </c>
      <c r="G34" s="52">
        <v>279095</v>
      </c>
      <c r="H34" s="52">
        <v>221751</v>
      </c>
      <c r="I34" s="53">
        <v>538902</v>
      </c>
      <c r="J34" s="52">
        <v>361486</v>
      </c>
      <c r="K34" s="52">
        <v>177416</v>
      </c>
      <c r="L34" s="53">
        <v>596210</v>
      </c>
      <c r="M34" s="52">
        <v>321274</v>
      </c>
      <c r="N34" s="52">
        <v>274936</v>
      </c>
      <c r="O34" s="53">
        <v>899480</v>
      </c>
      <c r="P34" s="52">
        <v>452401</v>
      </c>
      <c r="Q34" s="52">
        <v>447079</v>
      </c>
      <c r="R34" s="53">
        <v>891156</v>
      </c>
      <c r="S34" s="52">
        <v>348196</v>
      </c>
      <c r="T34" s="52">
        <v>542960</v>
      </c>
    </row>
    <row r="35" spans="2:20" s="11" customFormat="1">
      <c r="D35" s="9" t="s">
        <v>62</v>
      </c>
      <c r="E35" s="11" t="s">
        <v>56</v>
      </c>
      <c r="F35" s="53">
        <v>397453</v>
      </c>
      <c r="G35" s="52">
        <v>277323</v>
      </c>
      <c r="H35" s="52">
        <v>120130</v>
      </c>
      <c r="I35" s="55">
        <v>490614</v>
      </c>
      <c r="J35" s="55">
        <v>359259</v>
      </c>
      <c r="K35" s="55">
        <v>131355</v>
      </c>
      <c r="L35" s="53">
        <v>510436</v>
      </c>
      <c r="M35" s="52">
        <v>322294</v>
      </c>
      <c r="N35" s="52">
        <v>188142</v>
      </c>
      <c r="O35" s="53">
        <v>481501</v>
      </c>
      <c r="P35" s="52">
        <v>452093</v>
      </c>
      <c r="Q35" s="52">
        <v>29408</v>
      </c>
      <c r="R35" s="53">
        <v>393251</v>
      </c>
      <c r="S35" s="52">
        <v>358273</v>
      </c>
      <c r="T35" s="52">
        <v>34978</v>
      </c>
    </row>
    <row r="36" spans="2:20" s="11" customFormat="1">
      <c r="D36" s="9" t="s">
        <v>61</v>
      </c>
      <c r="E36" s="11" t="s">
        <v>56</v>
      </c>
      <c r="F36" s="53">
        <v>282122</v>
      </c>
      <c r="G36" s="52">
        <v>275715</v>
      </c>
      <c r="H36" s="52">
        <v>6407</v>
      </c>
      <c r="I36" s="55">
        <v>375698</v>
      </c>
      <c r="J36" s="54">
        <v>343267</v>
      </c>
      <c r="K36" s="54">
        <v>32431</v>
      </c>
      <c r="L36" s="53">
        <v>322082</v>
      </c>
      <c r="M36" s="52">
        <v>320159</v>
      </c>
      <c r="N36" s="52">
        <v>1923</v>
      </c>
      <c r="O36" s="53">
        <v>470820</v>
      </c>
      <c r="P36" s="52">
        <v>443435</v>
      </c>
      <c r="Q36" s="52">
        <v>27385</v>
      </c>
      <c r="R36" s="53">
        <v>355331</v>
      </c>
      <c r="S36" s="52">
        <v>353648</v>
      </c>
      <c r="T36" s="52">
        <v>1683</v>
      </c>
    </row>
    <row r="37" spans="2:20" s="11" customFormat="1">
      <c r="D37" s="9" t="s">
        <v>60</v>
      </c>
      <c r="E37" s="11" t="s">
        <v>56</v>
      </c>
      <c r="F37" s="53">
        <v>274396</v>
      </c>
      <c r="G37" s="52">
        <v>272014</v>
      </c>
      <c r="H37" s="52">
        <v>2382</v>
      </c>
      <c r="I37" s="55">
        <v>363405</v>
      </c>
      <c r="J37" s="54">
        <v>354428</v>
      </c>
      <c r="K37" s="54">
        <v>8977</v>
      </c>
      <c r="L37" s="53">
        <v>321589</v>
      </c>
      <c r="M37" s="52">
        <v>319246</v>
      </c>
      <c r="N37" s="52">
        <v>2343</v>
      </c>
      <c r="O37" s="53">
        <v>459688</v>
      </c>
      <c r="P37" s="52">
        <v>442446</v>
      </c>
      <c r="Q37" s="52">
        <v>17242</v>
      </c>
      <c r="R37" s="53">
        <v>370284</v>
      </c>
      <c r="S37" s="52">
        <v>360265</v>
      </c>
      <c r="T37" s="52">
        <v>10019</v>
      </c>
    </row>
    <row r="38" spans="2:20" s="11" customFormat="1">
      <c r="D38" s="9" t="s">
        <v>59</v>
      </c>
      <c r="E38" s="11" t="s">
        <v>56</v>
      </c>
      <c r="F38" s="53">
        <v>276349</v>
      </c>
      <c r="G38" s="52">
        <v>274138</v>
      </c>
      <c r="H38" s="52">
        <v>2211</v>
      </c>
      <c r="I38" s="55">
        <v>356793</v>
      </c>
      <c r="J38" s="54">
        <v>356793</v>
      </c>
      <c r="K38" s="56">
        <v>0</v>
      </c>
      <c r="L38" s="53">
        <v>322606</v>
      </c>
      <c r="M38" s="52">
        <v>319824</v>
      </c>
      <c r="N38" s="52">
        <v>2782</v>
      </c>
      <c r="O38" s="53">
        <v>462500</v>
      </c>
      <c r="P38" s="52">
        <v>456242</v>
      </c>
      <c r="Q38" s="52">
        <v>6258</v>
      </c>
      <c r="R38" s="53">
        <v>378522</v>
      </c>
      <c r="S38" s="52">
        <v>372018</v>
      </c>
      <c r="T38" s="52">
        <v>6504</v>
      </c>
    </row>
    <row r="39" spans="2:20" s="11" customFormat="1">
      <c r="D39" s="9" t="s">
        <v>58</v>
      </c>
      <c r="E39" s="11" t="s">
        <v>56</v>
      </c>
      <c r="F39" s="53">
        <v>289439</v>
      </c>
      <c r="G39" s="52">
        <v>275045</v>
      </c>
      <c r="H39" s="52">
        <v>14394</v>
      </c>
      <c r="I39" s="55">
        <v>356416</v>
      </c>
      <c r="J39" s="54">
        <v>356416</v>
      </c>
      <c r="K39" s="56">
        <v>0</v>
      </c>
      <c r="L39" s="53">
        <v>357916</v>
      </c>
      <c r="M39" s="52">
        <v>323903</v>
      </c>
      <c r="N39" s="52">
        <v>34013</v>
      </c>
      <c r="O39" s="53">
        <v>459160</v>
      </c>
      <c r="P39" s="52">
        <v>454065</v>
      </c>
      <c r="Q39" s="52">
        <v>5095</v>
      </c>
      <c r="R39" s="53">
        <v>504525</v>
      </c>
      <c r="S39" s="52">
        <v>364139</v>
      </c>
      <c r="T39" s="52">
        <v>140386</v>
      </c>
    </row>
    <row r="40" spans="2:20" s="11" customFormat="1">
      <c r="D40" s="9" t="s">
        <v>57</v>
      </c>
      <c r="E40" s="11" t="s">
        <v>56</v>
      </c>
      <c r="F40" s="53">
        <v>619236</v>
      </c>
      <c r="G40" s="52">
        <v>275632</v>
      </c>
      <c r="H40" s="52">
        <v>343604</v>
      </c>
      <c r="I40" s="55">
        <v>748033</v>
      </c>
      <c r="J40" s="54">
        <v>352832</v>
      </c>
      <c r="K40" s="54">
        <v>395201</v>
      </c>
      <c r="L40" s="53">
        <v>763139</v>
      </c>
      <c r="M40" s="52">
        <v>321857</v>
      </c>
      <c r="N40" s="52">
        <v>441282</v>
      </c>
      <c r="O40" s="53">
        <v>920465</v>
      </c>
      <c r="P40" s="52">
        <v>447422</v>
      </c>
      <c r="Q40" s="52">
        <v>473043</v>
      </c>
      <c r="R40" s="53">
        <v>867973</v>
      </c>
      <c r="S40" s="52">
        <v>369831</v>
      </c>
      <c r="T40" s="52">
        <v>498142</v>
      </c>
    </row>
    <row r="41" spans="2:20" s="11" customFormat="1">
      <c r="D41" s="9"/>
      <c r="F41" s="51"/>
      <c r="G41" s="50"/>
      <c r="H41" s="50"/>
      <c r="I41" s="51"/>
      <c r="J41" s="50"/>
      <c r="K41" s="50"/>
      <c r="L41" s="51"/>
      <c r="M41" s="50"/>
      <c r="N41" s="50"/>
      <c r="O41" s="51"/>
      <c r="P41" s="50"/>
      <c r="Q41" s="50"/>
      <c r="R41" s="51"/>
      <c r="S41" s="50"/>
      <c r="T41" s="50"/>
    </row>
    <row r="42" spans="2:20" s="11" customFormat="1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</row>
    <row r="43" spans="2:20" s="11" customFormat="1">
      <c r="B43" s="11" t="s">
        <v>55</v>
      </c>
    </row>
    <row r="44" spans="2:20">
      <c r="B44" s="1" t="s">
        <v>54</v>
      </c>
      <c r="C44" s="11" t="s">
        <v>53</v>
      </c>
    </row>
    <row r="45" spans="2:20">
      <c r="C45" s="11" t="s">
        <v>52</v>
      </c>
    </row>
    <row r="46" spans="2:20">
      <c r="C46" s="2" t="s">
        <v>51</v>
      </c>
    </row>
  </sheetData>
  <mergeCells count="6">
    <mergeCell ref="R4:T4"/>
    <mergeCell ref="O4:Q4"/>
    <mergeCell ref="L4:N4"/>
    <mergeCell ref="I4:K4"/>
    <mergeCell ref="F4:H4"/>
    <mergeCell ref="B4:E6"/>
  </mergeCells>
  <phoneticPr fontId="2"/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/>
  <colBreaks count="1" manualBreakCount="1">
    <brk id="1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51"/>
  <sheetViews>
    <sheetView view="pageBreakPreview" zoomScaleNormal="100" zoomScaleSheetLayoutView="100" workbookViewId="0">
      <selection activeCell="AA1" sqref="AA1"/>
    </sheetView>
  </sheetViews>
  <sheetFormatPr defaultRowHeight="13.5"/>
  <cols>
    <col min="1" max="1" width="7.75" style="1" customWidth="1"/>
    <col min="2" max="2" width="4.25" style="1" customWidth="1"/>
    <col min="3" max="3" width="3" style="1" bestFit="1" customWidth="1"/>
    <col min="4" max="4" width="3.25" style="1" customWidth="1"/>
    <col min="5" max="5" width="4.5" style="1" customWidth="1"/>
    <col min="6" max="6" width="9.75" style="1" bestFit="1" customWidth="1"/>
    <col min="7" max="7" width="10" style="1" bestFit="1" customWidth="1"/>
    <col min="8" max="8" width="9.75" style="1" bestFit="1" customWidth="1"/>
    <col min="9" max="10" width="10" style="1" bestFit="1" customWidth="1"/>
    <col min="11" max="11" width="9.75" style="1" bestFit="1" customWidth="1"/>
    <col min="12" max="12" width="11.125" style="1" bestFit="1" customWidth="1"/>
    <col min="13" max="13" width="9.75" style="1" bestFit="1" customWidth="1"/>
    <col min="14" max="14" width="10" style="1" bestFit="1" customWidth="1"/>
    <col min="15" max="15" width="10.5" style="1" bestFit="1" customWidth="1"/>
    <col min="16" max="17" width="9.75" style="1" bestFit="1" customWidth="1"/>
    <col min="18" max="18" width="11.125" style="1" bestFit="1" customWidth="1"/>
    <col min="19" max="20" width="9.75" style="1" bestFit="1" customWidth="1"/>
    <col min="21" max="16384" width="9" style="1"/>
  </cols>
  <sheetData>
    <row r="3" spans="2:20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4"/>
      <c r="Q3" s="74" t="s">
        <v>95</v>
      </c>
      <c r="R3" s="74"/>
      <c r="T3" s="74"/>
    </row>
    <row r="4" spans="2:20">
      <c r="B4" s="37" t="s">
        <v>94</v>
      </c>
      <c r="C4" s="37"/>
      <c r="D4" s="37"/>
      <c r="E4" s="36"/>
      <c r="F4" s="73" t="s">
        <v>117</v>
      </c>
      <c r="G4" s="43"/>
      <c r="H4" s="43"/>
      <c r="I4" s="73" t="s">
        <v>116</v>
      </c>
      <c r="J4" s="43"/>
      <c r="K4" s="42"/>
      <c r="L4" s="73" t="s">
        <v>115</v>
      </c>
      <c r="M4" s="43"/>
      <c r="N4" s="43"/>
      <c r="O4" s="73" t="s">
        <v>114</v>
      </c>
      <c r="P4" s="43"/>
      <c r="Q4" s="43"/>
    </row>
    <row r="5" spans="2:20">
      <c r="B5" s="82"/>
      <c r="C5" s="82"/>
      <c r="D5" s="82"/>
      <c r="E5" s="31"/>
      <c r="F5" s="70" t="s">
        <v>88</v>
      </c>
      <c r="G5" s="69" t="s">
        <v>87</v>
      </c>
      <c r="H5" s="68" t="s">
        <v>86</v>
      </c>
      <c r="I5" s="69" t="s">
        <v>88</v>
      </c>
      <c r="J5" s="68" t="s">
        <v>87</v>
      </c>
      <c r="K5" s="69" t="s">
        <v>86</v>
      </c>
      <c r="L5" s="69" t="s">
        <v>88</v>
      </c>
      <c r="M5" s="69" t="s">
        <v>87</v>
      </c>
      <c r="N5" s="71" t="s">
        <v>86</v>
      </c>
      <c r="O5" s="70" t="s">
        <v>88</v>
      </c>
      <c r="P5" s="69" t="s">
        <v>87</v>
      </c>
      <c r="Q5" s="68" t="s">
        <v>86</v>
      </c>
    </row>
    <row r="6" spans="2:20">
      <c r="B6" s="28"/>
      <c r="C6" s="28"/>
      <c r="D6" s="28"/>
      <c r="E6" s="24"/>
      <c r="F6" s="67" t="s">
        <v>85</v>
      </c>
      <c r="G6" s="66" t="s">
        <v>84</v>
      </c>
      <c r="H6" s="65" t="s">
        <v>84</v>
      </c>
      <c r="I6" s="66" t="s">
        <v>85</v>
      </c>
      <c r="J6" s="65" t="s">
        <v>84</v>
      </c>
      <c r="K6" s="66" t="s">
        <v>84</v>
      </c>
      <c r="L6" s="66" t="s">
        <v>85</v>
      </c>
      <c r="M6" s="66" t="s">
        <v>84</v>
      </c>
      <c r="N6" s="65" t="s">
        <v>84</v>
      </c>
      <c r="O6" s="67" t="s">
        <v>85</v>
      </c>
      <c r="P6" s="66" t="s">
        <v>84</v>
      </c>
      <c r="Q6" s="65" t="s">
        <v>84</v>
      </c>
    </row>
    <row r="8" spans="2:20">
      <c r="B8" s="18" t="s">
        <v>72</v>
      </c>
      <c r="C8" s="9" t="s">
        <v>113</v>
      </c>
      <c r="D8" s="18" t="s">
        <v>69</v>
      </c>
      <c r="E8" s="18" t="s">
        <v>70</v>
      </c>
      <c r="F8" s="64">
        <f>SUM(G8+H8)</f>
        <v>279573</v>
      </c>
      <c r="G8" s="64">
        <v>247351</v>
      </c>
      <c r="H8" s="64">
        <v>32222</v>
      </c>
      <c r="I8" s="64">
        <f>SUM(J8+K8)</f>
        <v>228744</v>
      </c>
      <c r="J8" s="64">
        <v>194935</v>
      </c>
      <c r="K8" s="64">
        <v>33809</v>
      </c>
      <c r="L8" s="64">
        <f>SUM(M8+N8)</f>
        <v>540612</v>
      </c>
      <c r="M8" s="64">
        <v>410922</v>
      </c>
      <c r="N8" s="64">
        <v>129690</v>
      </c>
      <c r="O8" s="64">
        <f>SUM(P8+Q8)</f>
        <v>402155</v>
      </c>
      <c r="P8" s="64">
        <v>348127</v>
      </c>
      <c r="Q8" s="64">
        <v>54028</v>
      </c>
    </row>
    <row r="9" spans="2:20">
      <c r="B9" s="10" t="s">
        <v>72</v>
      </c>
      <c r="C9" s="59" t="s">
        <v>112</v>
      </c>
      <c r="D9" s="18" t="s">
        <v>69</v>
      </c>
      <c r="E9" s="18" t="s">
        <v>70</v>
      </c>
      <c r="F9" s="51">
        <f>SUM(G9+H9)</f>
        <v>283609</v>
      </c>
      <c r="G9" s="51">
        <v>245169</v>
      </c>
      <c r="H9" s="51">
        <v>38440</v>
      </c>
      <c r="I9" s="51">
        <f>SUM(J9+K9)</f>
        <v>205286</v>
      </c>
      <c r="J9" s="51">
        <v>179563</v>
      </c>
      <c r="K9" s="51">
        <v>25723</v>
      </c>
      <c r="L9" s="51">
        <f>SUM(M9+N9)</f>
        <v>424620</v>
      </c>
      <c r="M9" s="51">
        <v>339651</v>
      </c>
      <c r="N9" s="51">
        <v>84969</v>
      </c>
      <c r="O9" s="81" t="s">
        <v>110</v>
      </c>
      <c r="P9" s="81" t="s">
        <v>111</v>
      </c>
      <c r="Q9" s="81" t="s">
        <v>110</v>
      </c>
    </row>
    <row r="10" spans="2:20">
      <c r="B10" s="11"/>
      <c r="C10" s="11"/>
      <c r="D10" s="9"/>
      <c r="E10" s="11"/>
      <c r="F10" s="80" t="s">
        <v>109</v>
      </c>
      <c r="G10" s="79"/>
      <c r="H10" s="79"/>
      <c r="I10" s="51"/>
      <c r="J10" s="50"/>
      <c r="K10" s="50"/>
      <c r="L10" s="73" t="s">
        <v>108</v>
      </c>
      <c r="M10" s="43"/>
      <c r="N10" s="43"/>
      <c r="O10" s="73" t="s">
        <v>107</v>
      </c>
      <c r="P10" s="43"/>
      <c r="Q10" s="43"/>
      <c r="R10" s="73" t="s">
        <v>106</v>
      </c>
      <c r="S10" s="43"/>
      <c r="T10" s="43"/>
    </row>
    <row r="11" spans="2:20">
      <c r="B11" s="11"/>
      <c r="C11" s="11"/>
      <c r="D11" s="9"/>
      <c r="E11" s="11"/>
      <c r="F11" s="69" t="s">
        <v>88</v>
      </c>
      <c r="G11" s="69" t="s">
        <v>87</v>
      </c>
      <c r="H11" s="69" t="s">
        <v>86</v>
      </c>
      <c r="I11" s="51"/>
      <c r="J11" s="50"/>
      <c r="K11" s="50"/>
      <c r="L11" s="69" t="s">
        <v>88</v>
      </c>
      <c r="M11" s="69" t="s">
        <v>87</v>
      </c>
      <c r="N11" s="71" t="s">
        <v>86</v>
      </c>
      <c r="O11" s="70" t="s">
        <v>88</v>
      </c>
      <c r="P11" s="70" t="s">
        <v>87</v>
      </c>
      <c r="Q11" s="70" t="s">
        <v>86</v>
      </c>
      <c r="R11" s="70" t="s">
        <v>88</v>
      </c>
      <c r="S11" s="70" t="s">
        <v>87</v>
      </c>
      <c r="T11" s="70" t="s">
        <v>86</v>
      </c>
    </row>
    <row r="12" spans="2:20">
      <c r="D12" s="3"/>
      <c r="F12" s="66" t="s">
        <v>85</v>
      </c>
      <c r="G12" s="66" t="s">
        <v>84</v>
      </c>
      <c r="H12" s="78" t="s">
        <v>84</v>
      </c>
      <c r="I12" s="77"/>
      <c r="J12" s="52"/>
      <c r="K12" s="52"/>
      <c r="L12" s="66" t="s">
        <v>85</v>
      </c>
      <c r="M12" s="66" t="s">
        <v>84</v>
      </c>
      <c r="N12" s="65" t="s">
        <v>84</v>
      </c>
      <c r="O12" s="67" t="s">
        <v>85</v>
      </c>
      <c r="P12" s="67" t="s">
        <v>84</v>
      </c>
      <c r="Q12" s="67" t="s">
        <v>84</v>
      </c>
      <c r="R12" s="67" t="s">
        <v>85</v>
      </c>
      <c r="S12" s="67" t="s">
        <v>84</v>
      </c>
      <c r="T12" s="67" t="s">
        <v>84</v>
      </c>
    </row>
    <row r="13" spans="2:20" s="11" customFormat="1">
      <c r="B13" s="10" t="s">
        <v>72</v>
      </c>
      <c r="C13" s="59" t="s">
        <v>105</v>
      </c>
      <c r="D13" s="18" t="s">
        <v>69</v>
      </c>
      <c r="E13" s="18" t="s">
        <v>70</v>
      </c>
      <c r="F13" s="14">
        <v>281950</v>
      </c>
      <c r="G13" s="14">
        <v>249669</v>
      </c>
      <c r="H13" s="14">
        <v>32281</v>
      </c>
      <c r="I13" s="14">
        <v>203014</v>
      </c>
      <c r="J13" s="14">
        <v>176627</v>
      </c>
      <c r="K13" s="14">
        <v>26387</v>
      </c>
      <c r="L13" s="14">
        <v>437745</v>
      </c>
      <c r="M13" s="14">
        <v>332931</v>
      </c>
      <c r="N13" s="14">
        <v>104814</v>
      </c>
      <c r="O13" s="14">
        <v>310308</v>
      </c>
      <c r="P13" s="14">
        <v>273859</v>
      </c>
      <c r="Q13" s="14">
        <v>36449</v>
      </c>
      <c r="R13" s="63">
        <v>501748</v>
      </c>
      <c r="S13" s="63">
        <v>380891</v>
      </c>
      <c r="T13" s="63">
        <v>120857</v>
      </c>
    </row>
    <row r="14" spans="2:20" s="11" customFormat="1">
      <c r="B14" s="10" t="s">
        <v>72</v>
      </c>
      <c r="C14" s="59" t="s">
        <v>104</v>
      </c>
      <c r="D14" s="18" t="s">
        <v>69</v>
      </c>
      <c r="E14" s="18" t="s">
        <v>70</v>
      </c>
      <c r="F14" s="14">
        <v>290757</v>
      </c>
      <c r="G14" s="14">
        <v>252895</v>
      </c>
      <c r="H14" s="14">
        <v>37862</v>
      </c>
      <c r="I14" s="14">
        <v>205957</v>
      </c>
      <c r="J14" s="14">
        <v>178696</v>
      </c>
      <c r="K14" s="14">
        <v>27261</v>
      </c>
      <c r="L14" s="14">
        <v>439217</v>
      </c>
      <c r="M14" s="14">
        <v>342799</v>
      </c>
      <c r="N14" s="14">
        <v>96418</v>
      </c>
      <c r="O14" s="14">
        <v>294412</v>
      </c>
      <c r="P14" s="14">
        <v>265629</v>
      </c>
      <c r="Q14" s="14">
        <v>28783</v>
      </c>
      <c r="R14" s="52">
        <v>513617</v>
      </c>
      <c r="S14" s="52">
        <v>384680</v>
      </c>
      <c r="T14" s="52">
        <v>128937</v>
      </c>
    </row>
    <row r="15" spans="2:20" s="11" customFormat="1">
      <c r="B15" s="10" t="s">
        <v>72</v>
      </c>
      <c r="C15" s="59" t="s">
        <v>76</v>
      </c>
      <c r="D15" s="18" t="s">
        <v>69</v>
      </c>
      <c r="E15" s="18" t="s">
        <v>70</v>
      </c>
      <c r="F15" s="14">
        <v>337361</v>
      </c>
      <c r="G15" s="14">
        <v>281057</v>
      </c>
      <c r="H15" s="14">
        <v>56304</v>
      </c>
      <c r="I15" s="14">
        <v>205800</v>
      </c>
      <c r="J15" s="14">
        <v>177733</v>
      </c>
      <c r="K15" s="14">
        <v>28067</v>
      </c>
      <c r="L15" s="14">
        <v>505958</v>
      </c>
      <c r="M15" s="14">
        <v>381904</v>
      </c>
      <c r="N15" s="14">
        <v>124054</v>
      </c>
      <c r="O15" s="14">
        <v>348919</v>
      </c>
      <c r="P15" s="14">
        <v>280462</v>
      </c>
      <c r="Q15" s="14">
        <v>68457</v>
      </c>
      <c r="R15" s="52">
        <v>465986</v>
      </c>
      <c r="S15" s="52">
        <v>351347</v>
      </c>
      <c r="T15" s="52">
        <v>114639</v>
      </c>
    </row>
    <row r="16" spans="2:20" s="11" customFormat="1">
      <c r="D16" s="9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63"/>
      <c r="S16" s="63"/>
      <c r="T16" s="63"/>
    </row>
    <row r="17" spans="2:20" s="11" customFormat="1">
      <c r="B17" s="59" t="s">
        <v>103</v>
      </c>
      <c r="C17" s="57" t="s">
        <v>69</v>
      </c>
      <c r="D17" s="9" t="s">
        <v>68</v>
      </c>
      <c r="E17" s="11" t="s">
        <v>56</v>
      </c>
      <c r="F17" s="14">
        <v>295525</v>
      </c>
      <c r="G17" s="14">
        <v>294137</v>
      </c>
      <c r="H17" s="14">
        <v>1388</v>
      </c>
      <c r="I17" s="14">
        <v>184666</v>
      </c>
      <c r="J17" s="14">
        <v>180680</v>
      </c>
      <c r="K17" s="14">
        <v>3986</v>
      </c>
      <c r="L17" s="14">
        <v>476136</v>
      </c>
      <c r="M17" s="14">
        <v>370982</v>
      </c>
      <c r="N17" s="14">
        <v>105154</v>
      </c>
      <c r="O17" s="14">
        <v>272527</v>
      </c>
      <c r="P17" s="14">
        <v>272527</v>
      </c>
      <c r="Q17" s="76" t="s">
        <v>102</v>
      </c>
      <c r="R17" s="52">
        <v>491697</v>
      </c>
      <c r="S17" s="52">
        <v>354026</v>
      </c>
      <c r="T17" s="52">
        <v>137671</v>
      </c>
    </row>
    <row r="18" spans="2:20" s="11" customFormat="1">
      <c r="D18" s="9" t="s">
        <v>67</v>
      </c>
      <c r="E18" s="11" t="s">
        <v>56</v>
      </c>
      <c r="F18" s="14">
        <v>281304</v>
      </c>
      <c r="G18" s="14">
        <v>278735</v>
      </c>
      <c r="H18" s="75">
        <v>2569</v>
      </c>
      <c r="I18" s="14">
        <v>178332</v>
      </c>
      <c r="J18" s="14">
        <v>177943</v>
      </c>
      <c r="K18" s="14">
        <v>389</v>
      </c>
      <c r="L18" s="14">
        <v>395596</v>
      </c>
      <c r="M18" s="14">
        <v>395067</v>
      </c>
      <c r="N18" s="14">
        <v>529</v>
      </c>
      <c r="O18" s="14">
        <v>273924</v>
      </c>
      <c r="P18" s="14">
        <v>273924</v>
      </c>
      <c r="Q18" s="76" t="s">
        <v>102</v>
      </c>
      <c r="R18" s="52">
        <v>349359</v>
      </c>
      <c r="S18" s="52">
        <v>349314</v>
      </c>
      <c r="T18" s="52">
        <v>45</v>
      </c>
    </row>
    <row r="19" spans="2:20" s="11" customFormat="1">
      <c r="D19" s="9" t="s">
        <v>66</v>
      </c>
      <c r="E19" s="11" t="s">
        <v>56</v>
      </c>
      <c r="F19" s="14">
        <v>288581</v>
      </c>
      <c r="G19" s="14">
        <v>262306</v>
      </c>
      <c r="H19" s="14">
        <v>26275</v>
      </c>
      <c r="I19" s="14">
        <v>180691</v>
      </c>
      <c r="J19" s="14">
        <v>178345</v>
      </c>
      <c r="K19" s="14">
        <v>2346</v>
      </c>
      <c r="L19" s="14">
        <v>408060</v>
      </c>
      <c r="M19" s="14">
        <v>392067</v>
      </c>
      <c r="N19" s="14">
        <v>15993</v>
      </c>
      <c r="O19" s="14">
        <v>330276</v>
      </c>
      <c r="P19" s="14">
        <v>282798</v>
      </c>
      <c r="Q19" s="14">
        <v>47478</v>
      </c>
      <c r="R19" s="52">
        <v>373250</v>
      </c>
      <c r="S19" s="52">
        <v>358444</v>
      </c>
      <c r="T19" s="52">
        <v>14806</v>
      </c>
    </row>
    <row r="20" spans="2:20" s="11" customFormat="1">
      <c r="D20" s="9" t="s">
        <v>65</v>
      </c>
      <c r="E20" s="11" t="s">
        <v>56</v>
      </c>
      <c r="F20" s="14">
        <v>290317</v>
      </c>
      <c r="G20" s="14">
        <v>272921</v>
      </c>
      <c r="H20" s="14">
        <v>17396</v>
      </c>
      <c r="I20" s="14">
        <v>183845</v>
      </c>
      <c r="J20" s="14">
        <v>181075</v>
      </c>
      <c r="K20" s="14">
        <v>2770</v>
      </c>
      <c r="L20" s="14">
        <v>404713</v>
      </c>
      <c r="M20" s="14">
        <v>403885</v>
      </c>
      <c r="N20" s="14">
        <v>828</v>
      </c>
      <c r="O20" s="14">
        <v>275874</v>
      </c>
      <c r="P20" s="14">
        <v>275874</v>
      </c>
      <c r="Q20" s="76" t="s">
        <v>102</v>
      </c>
      <c r="R20" s="52">
        <v>386947</v>
      </c>
      <c r="S20" s="52">
        <v>354177</v>
      </c>
      <c r="T20" s="52">
        <v>32770</v>
      </c>
    </row>
    <row r="21" spans="2:20" s="11" customFormat="1">
      <c r="D21" s="9" t="s">
        <v>64</v>
      </c>
      <c r="E21" s="11" t="s">
        <v>56</v>
      </c>
      <c r="F21" s="14">
        <v>273776</v>
      </c>
      <c r="G21" s="14">
        <v>273352</v>
      </c>
      <c r="H21" s="75">
        <v>424</v>
      </c>
      <c r="I21" s="14">
        <v>182815</v>
      </c>
      <c r="J21" s="14">
        <v>179826</v>
      </c>
      <c r="K21" s="14">
        <v>2989</v>
      </c>
      <c r="L21" s="14">
        <v>390998</v>
      </c>
      <c r="M21" s="14">
        <v>390214</v>
      </c>
      <c r="N21" s="14">
        <v>784</v>
      </c>
      <c r="O21" s="14">
        <v>293910</v>
      </c>
      <c r="P21" s="14">
        <v>277467</v>
      </c>
      <c r="Q21" s="14">
        <v>16443</v>
      </c>
      <c r="R21" s="52">
        <v>351738</v>
      </c>
      <c r="S21" s="52">
        <v>342484</v>
      </c>
      <c r="T21" s="52">
        <v>9254</v>
      </c>
    </row>
    <row r="22" spans="2:20" s="11" customFormat="1">
      <c r="D22" s="9" t="s">
        <v>63</v>
      </c>
      <c r="E22" s="11" t="s">
        <v>56</v>
      </c>
      <c r="F22" s="14">
        <v>526560</v>
      </c>
      <c r="G22" s="14">
        <v>284662</v>
      </c>
      <c r="H22" s="14">
        <v>241898</v>
      </c>
      <c r="I22" s="14">
        <v>208556</v>
      </c>
      <c r="J22" s="14">
        <v>179566</v>
      </c>
      <c r="K22" s="14">
        <v>28990</v>
      </c>
      <c r="L22" s="14">
        <v>975532</v>
      </c>
      <c r="M22" s="14">
        <v>377720</v>
      </c>
      <c r="N22" s="14">
        <v>597812</v>
      </c>
      <c r="O22" s="14">
        <v>279304</v>
      </c>
      <c r="P22" s="14">
        <v>279304</v>
      </c>
      <c r="Q22" s="76" t="s">
        <v>102</v>
      </c>
      <c r="R22" s="52">
        <v>763812</v>
      </c>
      <c r="S22" s="52">
        <v>350652</v>
      </c>
      <c r="T22" s="52">
        <v>413160</v>
      </c>
    </row>
    <row r="23" spans="2:20" s="11" customFormat="1">
      <c r="D23" s="9" t="s">
        <v>62</v>
      </c>
      <c r="E23" s="11" t="s">
        <v>56</v>
      </c>
      <c r="F23" s="14">
        <v>358366</v>
      </c>
      <c r="G23" s="14">
        <v>292385</v>
      </c>
      <c r="H23" s="14">
        <v>65981</v>
      </c>
      <c r="I23" s="14">
        <v>299431</v>
      </c>
      <c r="J23" s="14">
        <v>178221</v>
      </c>
      <c r="K23" s="14">
        <v>121210</v>
      </c>
      <c r="L23" s="14">
        <v>538022</v>
      </c>
      <c r="M23" s="14">
        <v>389226</v>
      </c>
      <c r="N23" s="75">
        <v>148796</v>
      </c>
      <c r="O23" s="14">
        <v>517285</v>
      </c>
      <c r="P23" s="14">
        <v>273830</v>
      </c>
      <c r="Q23" s="14">
        <v>243455</v>
      </c>
      <c r="R23" s="52">
        <v>438614</v>
      </c>
      <c r="S23" s="52">
        <v>351699</v>
      </c>
      <c r="T23" s="52">
        <v>86915</v>
      </c>
    </row>
    <row r="24" spans="2:20" s="11" customFormat="1">
      <c r="D24" s="9" t="s">
        <v>61</v>
      </c>
      <c r="E24" s="11" t="s">
        <v>56</v>
      </c>
      <c r="F24" s="14">
        <v>273493</v>
      </c>
      <c r="G24" s="14">
        <v>272223</v>
      </c>
      <c r="H24" s="14">
        <v>1270</v>
      </c>
      <c r="I24" s="14">
        <v>189815</v>
      </c>
      <c r="J24" s="14">
        <v>177554</v>
      </c>
      <c r="K24" s="14">
        <v>12261</v>
      </c>
      <c r="L24" s="14">
        <v>372342</v>
      </c>
      <c r="M24" s="14">
        <v>372032</v>
      </c>
      <c r="N24" s="75">
        <v>310</v>
      </c>
      <c r="O24" s="14">
        <v>410609</v>
      </c>
      <c r="P24" s="14">
        <v>295292</v>
      </c>
      <c r="Q24" s="14">
        <v>115317</v>
      </c>
      <c r="R24" s="52">
        <v>490008</v>
      </c>
      <c r="S24" s="52">
        <v>352772</v>
      </c>
      <c r="T24" s="52">
        <v>137236</v>
      </c>
    </row>
    <row r="25" spans="2:20" s="11" customFormat="1">
      <c r="D25" s="9" t="s">
        <v>60</v>
      </c>
      <c r="E25" s="11" t="s">
        <v>56</v>
      </c>
      <c r="F25" s="14">
        <v>284127</v>
      </c>
      <c r="G25" s="14">
        <v>279468</v>
      </c>
      <c r="H25" s="14">
        <v>4659</v>
      </c>
      <c r="I25" s="14">
        <v>176765</v>
      </c>
      <c r="J25" s="14">
        <v>176523</v>
      </c>
      <c r="K25" s="14">
        <v>242</v>
      </c>
      <c r="L25" s="14">
        <v>384615</v>
      </c>
      <c r="M25" s="14">
        <v>368348</v>
      </c>
      <c r="N25" s="14">
        <v>16267</v>
      </c>
      <c r="O25" s="14">
        <v>292074</v>
      </c>
      <c r="P25" s="14">
        <v>286045</v>
      </c>
      <c r="Q25" s="14">
        <v>6029</v>
      </c>
      <c r="R25" s="52">
        <v>361614</v>
      </c>
      <c r="S25" s="52">
        <v>351366</v>
      </c>
      <c r="T25" s="52">
        <v>10248</v>
      </c>
    </row>
    <row r="26" spans="2:20" s="11" customFormat="1">
      <c r="D26" s="9" t="s">
        <v>59</v>
      </c>
      <c r="E26" s="11" t="s">
        <v>56</v>
      </c>
      <c r="F26" s="14">
        <v>284062</v>
      </c>
      <c r="G26" s="14">
        <v>275913</v>
      </c>
      <c r="H26" s="14">
        <v>8149</v>
      </c>
      <c r="I26" s="14">
        <v>173559</v>
      </c>
      <c r="J26" s="14">
        <v>173559</v>
      </c>
      <c r="K26" s="76" t="s">
        <v>102</v>
      </c>
      <c r="L26" s="14">
        <v>383726</v>
      </c>
      <c r="M26" s="14">
        <v>376984</v>
      </c>
      <c r="N26" s="14">
        <v>6742</v>
      </c>
      <c r="O26" s="14">
        <v>277808</v>
      </c>
      <c r="P26" s="14">
        <v>277808</v>
      </c>
      <c r="Q26" s="76" t="s">
        <v>101</v>
      </c>
      <c r="R26" s="52">
        <v>355684</v>
      </c>
      <c r="S26" s="52">
        <v>353622</v>
      </c>
      <c r="T26" s="52">
        <v>2062</v>
      </c>
    </row>
    <row r="27" spans="2:20" s="11" customFormat="1">
      <c r="D27" s="9" t="s">
        <v>58</v>
      </c>
      <c r="E27" s="11" t="s">
        <v>56</v>
      </c>
      <c r="F27" s="14">
        <v>283808</v>
      </c>
      <c r="G27" s="14">
        <v>283378</v>
      </c>
      <c r="H27" s="14">
        <v>430</v>
      </c>
      <c r="I27" s="14">
        <v>174321</v>
      </c>
      <c r="J27" s="14">
        <v>174189</v>
      </c>
      <c r="K27" s="14">
        <v>132</v>
      </c>
      <c r="L27" s="14">
        <v>373942</v>
      </c>
      <c r="M27" s="14">
        <v>372641</v>
      </c>
      <c r="N27" s="75">
        <v>1301</v>
      </c>
      <c r="O27" s="14">
        <v>287225</v>
      </c>
      <c r="P27" s="14">
        <v>287225</v>
      </c>
      <c r="Q27" s="76" t="s">
        <v>101</v>
      </c>
      <c r="R27" s="52">
        <v>350797</v>
      </c>
      <c r="S27" s="52">
        <v>350403</v>
      </c>
      <c r="T27" s="52">
        <v>394</v>
      </c>
    </row>
    <row r="28" spans="2:20" s="11" customFormat="1">
      <c r="D28" s="9" t="s">
        <v>57</v>
      </c>
      <c r="E28" s="11" t="s">
        <v>56</v>
      </c>
      <c r="F28" s="14">
        <v>612357</v>
      </c>
      <c r="G28" s="14">
        <v>303498</v>
      </c>
      <c r="H28" s="14">
        <v>308859</v>
      </c>
      <c r="I28" s="14">
        <v>338498</v>
      </c>
      <c r="J28" s="14">
        <v>175020</v>
      </c>
      <c r="K28" s="14">
        <v>163478</v>
      </c>
      <c r="L28" s="14">
        <v>973904</v>
      </c>
      <c r="M28" s="14">
        <v>372360</v>
      </c>
      <c r="N28" s="14">
        <v>601544</v>
      </c>
      <c r="O28" s="14">
        <v>678781</v>
      </c>
      <c r="P28" s="14">
        <v>283634</v>
      </c>
      <c r="Q28" s="14">
        <v>395147</v>
      </c>
      <c r="R28" s="52">
        <v>865428</v>
      </c>
      <c r="S28" s="52">
        <v>347596</v>
      </c>
      <c r="T28" s="52">
        <v>517832</v>
      </c>
    </row>
    <row r="29" spans="2:20" s="11" customFormat="1">
      <c r="D29" s="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52"/>
      <c r="S29" s="52"/>
      <c r="T29" s="52"/>
    </row>
    <row r="30" spans="2:20" s="11" customFormat="1">
      <c r="B30" s="10" t="s">
        <v>72</v>
      </c>
      <c r="C30" s="59" t="s">
        <v>100</v>
      </c>
      <c r="D30" s="18" t="s">
        <v>69</v>
      </c>
      <c r="E30" s="18" t="s">
        <v>70</v>
      </c>
      <c r="F30" s="14">
        <v>313460</v>
      </c>
      <c r="G30" s="14">
        <v>263052</v>
      </c>
      <c r="H30" s="14">
        <v>50408</v>
      </c>
      <c r="I30" s="14">
        <v>200856</v>
      </c>
      <c r="J30" s="14">
        <v>174250</v>
      </c>
      <c r="K30" s="14">
        <v>26606</v>
      </c>
      <c r="L30" s="14">
        <v>498050</v>
      </c>
      <c r="M30" s="14">
        <v>366882</v>
      </c>
      <c r="N30" s="14">
        <v>131168</v>
      </c>
      <c r="O30" s="14">
        <v>363504</v>
      </c>
      <c r="P30" s="14">
        <v>287699</v>
      </c>
      <c r="Q30" s="14">
        <v>75805</v>
      </c>
      <c r="R30" s="52">
        <v>470648</v>
      </c>
      <c r="S30" s="52">
        <v>349074</v>
      </c>
      <c r="T30" s="52">
        <v>121574</v>
      </c>
    </row>
    <row r="31" spans="2:20" s="11" customFormat="1">
      <c r="B31" s="10"/>
      <c r="C31" s="59"/>
      <c r="D31" s="18"/>
      <c r="E31" s="18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52"/>
      <c r="S31" s="52"/>
      <c r="T31" s="52"/>
    </row>
    <row r="32" spans="2:20" s="11" customFormat="1">
      <c r="B32" s="59" t="s">
        <v>99</v>
      </c>
      <c r="C32" s="57" t="s">
        <v>69</v>
      </c>
      <c r="D32" s="9" t="s">
        <v>68</v>
      </c>
      <c r="E32" s="11" t="s">
        <v>56</v>
      </c>
      <c r="F32" s="14">
        <v>298916</v>
      </c>
      <c r="G32" s="14">
        <v>297063</v>
      </c>
      <c r="H32" s="14">
        <v>1853</v>
      </c>
      <c r="I32" s="14">
        <v>177236</v>
      </c>
      <c r="J32" s="14">
        <v>176645</v>
      </c>
      <c r="K32" s="14">
        <v>591</v>
      </c>
      <c r="L32" s="14">
        <v>483179</v>
      </c>
      <c r="M32" s="14">
        <v>371375</v>
      </c>
      <c r="N32" s="14">
        <v>111804</v>
      </c>
      <c r="O32" s="14">
        <v>280402</v>
      </c>
      <c r="P32" s="14">
        <v>280402</v>
      </c>
      <c r="Q32" s="56">
        <v>0</v>
      </c>
      <c r="R32" s="52">
        <v>480681</v>
      </c>
      <c r="S32" s="52">
        <v>341354</v>
      </c>
      <c r="T32" s="52">
        <v>139327</v>
      </c>
    </row>
    <row r="33" spans="2:20" s="11" customFormat="1">
      <c r="D33" s="9" t="s">
        <v>67</v>
      </c>
      <c r="E33" s="11" t="s">
        <v>56</v>
      </c>
      <c r="F33" s="14">
        <v>281980</v>
      </c>
      <c r="G33" s="14">
        <v>280723</v>
      </c>
      <c r="H33" s="75">
        <v>1257</v>
      </c>
      <c r="I33" s="14">
        <v>174299</v>
      </c>
      <c r="J33" s="14">
        <v>174299</v>
      </c>
      <c r="K33" s="56">
        <v>0</v>
      </c>
      <c r="L33" s="14">
        <v>371617</v>
      </c>
      <c r="M33" s="14">
        <v>369506</v>
      </c>
      <c r="N33" s="14">
        <v>2111</v>
      </c>
      <c r="O33" s="14">
        <v>281326</v>
      </c>
      <c r="P33" s="14">
        <v>281326</v>
      </c>
      <c r="Q33" s="56">
        <v>0</v>
      </c>
      <c r="R33" s="52">
        <v>354004</v>
      </c>
      <c r="S33" s="52">
        <v>353929</v>
      </c>
      <c r="T33" s="52">
        <v>75</v>
      </c>
    </row>
    <row r="34" spans="2:20" s="11" customFormat="1">
      <c r="D34" s="9" t="s">
        <v>66</v>
      </c>
      <c r="E34" s="11" t="s">
        <v>56</v>
      </c>
      <c r="F34" s="56">
        <v>323499</v>
      </c>
      <c r="G34" s="56">
        <v>274018</v>
      </c>
      <c r="H34" s="56">
        <v>49481</v>
      </c>
      <c r="I34" s="56">
        <v>175108</v>
      </c>
      <c r="J34" s="56">
        <v>168837</v>
      </c>
      <c r="K34" s="56">
        <v>6271</v>
      </c>
      <c r="L34" s="56">
        <v>389512</v>
      </c>
      <c r="M34" s="56">
        <v>372350</v>
      </c>
      <c r="N34" s="56">
        <v>17162</v>
      </c>
      <c r="O34" s="56">
        <v>301390</v>
      </c>
      <c r="P34" s="56">
        <v>294417</v>
      </c>
      <c r="Q34" s="56">
        <v>6973</v>
      </c>
      <c r="R34" s="54">
        <v>369353</v>
      </c>
      <c r="S34" s="54">
        <v>349438</v>
      </c>
      <c r="T34" s="54">
        <v>19915</v>
      </c>
    </row>
    <row r="35" spans="2:20" s="11" customFormat="1">
      <c r="D35" s="9" t="s">
        <v>65</v>
      </c>
      <c r="E35" s="11" t="s">
        <v>56</v>
      </c>
      <c r="F35" s="56">
        <v>288995</v>
      </c>
      <c r="G35" s="56">
        <v>276587</v>
      </c>
      <c r="H35" s="56">
        <v>12408</v>
      </c>
      <c r="I35" s="56">
        <v>179396</v>
      </c>
      <c r="J35" s="56">
        <v>176046</v>
      </c>
      <c r="K35" s="56">
        <v>3350</v>
      </c>
      <c r="L35" s="56">
        <v>393215</v>
      </c>
      <c r="M35" s="56">
        <v>380323</v>
      </c>
      <c r="N35" s="56">
        <v>12892</v>
      </c>
      <c r="O35" s="56">
        <v>284834</v>
      </c>
      <c r="P35" s="56">
        <v>284834</v>
      </c>
      <c r="Q35" s="56">
        <v>0</v>
      </c>
      <c r="R35" s="54">
        <v>356345</v>
      </c>
      <c r="S35" s="54">
        <v>353670</v>
      </c>
      <c r="T35" s="54">
        <v>2675</v>
      </c>
    </row>
    <row r="36" spans="2:20" s="11" customFormat="1">
      <c r="D36" s="9" t="s">
        <v>64</v>
      </c>
      <c r="E36" s="11" t="s">
        <v>56</v>
      </c>
      <c r="F36" s="56">
        <v>276973</v>
      </c>
      <c r="G36" s="56">
        <v>276317</v>
      </c>
      <c r="H36" s="75">
        <v>656</v>
      </c>
      <c r="I36" s="56">
        <v>179133</v>
      </c>
      <c r="J36" s="56">
        <v>176086</v>
      </c>
      <c r="K36" s="56">
        <v>3047</v>
      </c>
      <c r="L36" s="56">
        <v>356176</v>
      </c>
      <c r="M36" s="56">
        <v>354699</v>
      </c>
      <c r="N36" s="56">
        <v>1477</v>
      </c>
      <c r="O36" s="56">
        <v>299410</v>
      </c>
      <c r="P36" s="56">
        <v>284079</v>
      </c>
      <c r="Q36" s="56">
        <v>15331</v>
      </c>
      <c r="R36" s="54">
        <v>416234</v>
      </c>
      <c r="S36" s="54">
        <v>346493</v>
      </c>
      <c r="T36" s="54">
        <v>69741</v>
      </c>
    </row>
    <row r="37" spans="2:20" s="11" customFormat="1">
      <c r="D37" s="9" t="s">
        <v>63</v>
      </c>
      <c r="E37" s="11" t="s">
        <v>56</v>
      </c>
      <c r="F37" s="56">
        <v>541422</v>
      </c>
      <c r="G37" s="56">
        <v>283032</v>
      </c>
      <c r="H37" s="56">
        <v>258390</v>
      </c>
      <c r="I37" s="56">
        <v>204624</v>
      </c>
      <c r="J37" s="56">
        <v>175057</v>
      </c>
      <c r="K37" s="56">
        <v>29567</v>
      </c>
      <c r="L37" s="56">
        <v>1002076</v>
      </c>
      <c r="M37" s="56">
        <v>371253</v>
      </c>
      <c r="N37" s="56">
        <v>630823</v>
      </c>
      <c r="O37" s="56">
        <v>286639</v>
      </c>
      <c r="P37" s="56">
        <v>286639</v>
      </c>
      <c r="Q37" s="56">
        <v>0</v>
      </c>
      <c r="R37" s="54">
        <v>714546</v>
      </c>
      <c r="S37" s="54">
        <v>348377</v>
      </c>
      <c r="T37" s="54">
        <v>366169</v>
      </c>
    </row>
    <row r="38" spans="2:20" s="11" customFormat="1">
      <c r="D38" s="9" t="s">
        <v>62</v>
      </c>
      <c r="E38" s="11" t="s">
        <v>56</v>
      </c>
      <c r="F38" s="56">
        <v>335795</v>
      </c>
      <c r="G38" s="56">
        <v>280711</v>
      </c>
      <c r="H38" s="56">
        <v>55084</v>
      </c>
      <c r="I38" s="56">
        <v>277809</v>
      </c>
      <c r="J38" s="56">
        <v>171182</v>
      </c>
      <c r="K38" s="56">
        <v>106627</v>
      </c>
      <c r="L38" s="56">
        <v>483300</v>
      </c>
      <c r="M38" s="56">
        <v>363266</v>
      </c>
      <c r="N38" s="75">
        <v>120034</v>
      </c>
      <c r="O38" s="56">
        <v>550554</v>
      </c>
      <c r="P38" s="56">
        <v>287423</v>
      </c>
      <c r="Q38" s="56">
        <v>263131</v>
      </c>
      <c r="R38" s="54">
        <v>520486</v>
      </c>
      <c r="S38" s="54">
        <v>348502</v>
      </c>
      <c r="T38" s="54">
        <v>171984</v>
      </c>
    </row>
    <row r="39" spans="2:20" s="11" customFormat="1">
      <c r="D39" s="9" t="s">
        <v>61</v>
      </c>
      <c r="E39" s="11" t="s">
        <v>56</v>
      </c>
      <c r="F39" s="56">
        <v>277116</v>
      </c>
      <c r="G39" s="56">
        <v>276676</v>
      </c>
      <c r="H39" s="56">
        <v>440</v>
      </c>
      <c r="I39" s="56">
        <v>187403</v>
      </c>
      <c r="J39" s="56">
        <v>177083</v>
      </c>
      <c r="K39" s="56">
        <v>10320</v>
      </c>
      <c r="L39" s="56">
        <v>364579</v>
      </c>
      <c r="M39" s="56">
        <v>363013</v>
      </c>
      <c r="N39" s="75">
        <v>1566</v>
      </c>
      <c r="O39" s="56">
        <v>366681</v>
      </c>
      <c r="P39" s="56">
        <v>292411</v>
      </c>
      <c r="Q39" s="56">
        <v>74270</v>
      </c>
      <c r="R39" s="54">
        <v>438506</v>
      </c>
      <c r="S39" s="54">
        <v>348739</v>
      </c>
      <c r="T39" s="54">
        <v>89767</v>
      </c>
    </row>
    <row r="40" spans="2:20" s="11" customFormat="1">
      <c r="D40" s="9" t="s">
        <v>60</v>
      </c>
      <c r="E40" s="11" t="s">
        <v>56</v>
      </c>
      <c r="F40" s="56">
        <v>216364</v>
      </c>
      <c r="G40" s="56">
        <v>216133</v>
      </c>
      <c r="H40" s="56">
        <v>231</v>
      </c>
      <c r="I40" s="56">
        <v>173424</v>
      </c>
      <c r="J40" s="56">
        <v>173424</v>
      </c>
      <c r="K40" s="56">
        <v>0</v>
      </c>
      <c r="L40" s="56">
        <v>381075</v>
      </c>
      <c r="M40" s="56">
        <v>360998</v>
      </c>
      <c r="N40" s="56">
        <v>20077</v>
      </c>
      <c r="O40" s="56">
        <v>304796</v>
      </c>
      <c r="P40" s="56">
        <v>296285</v>
      </c>
      <c r="Q40" s="56">
        <v>8511</v>
      </c>
      <c r="R40" s="54">
        <v>354528</v>
      </c>
      <c r="S40" s="54">
        <v>344601</v>
      </c>
      <c r="T40" s="54">
        <v>9927</v>
      </c>
    </row>
    <row r="41" spans="2:20" s="11" customFormat="1">
      <c r="D41" s="9" t="s">
        <v>59</v>
      </c>
      <c r="E41" s="11" t="s">
        <v>56</v>
      </c>
      <c r="F41" s="56">
        <v>235185</v>
      </c>
      <c r="G41" s="56">
        <v>227800</v>
      </c>
      <c r="H41" s="56">
        <v>7385</v>
      </c>
      <c r="I41" s="56">
        <v>173216</v>
      </c>
      <c r="J41" s="56">
        <v>173216</v>
      </c>
      <c r="K41" s="56">
        <v>0</v>
      </c>
      <c r="L41" s="56">
        <v>368601</v>
      </c>
      <c r="M41" s="56">
        <v>367821</v>
      </c>
      <c r="N41" s="56">
        <v>780</v>
      </c>
      <c r="O41" s="56">
        <v>286377</v>
      </c>
      <c r="P41" s="56">
        <v>286377</v>
      </c>
      <c r="Q41" s="56">
        <v>0</v>
      </c>
      <c r="R41" s="54">
        <v>352087</v>
      </c>
      <c r="S41" s="54">
        <v>349074</v>
      </c>
      <c r="T41" s="54">
        <v>3013</v>
      </c>
    </row>
    <row r="42" spans="2:20" s="11" customFormat="1">
      <c r="D42" s="9" t="s">
        <v>58</v>
      </c>
      <c r="E42" s="11" t="s">
        <v>56</v>
      </c>
      <c r="F42" s="56">
        <v>227966</v>
      </c>
      <c r="G42" s="56">
        <v>227489</v>
      </c>
      <c r="H42" s="56">
        <v>477</v>
      </c>
      <c r="I42" s="56">
        <v>174266</v>
      </c>
      <c r="J42" s="56">
        <v>174266</v>
      </c>
      <c r="K42" s="56">
        <v>0</v>
      </c>
      <c r="L42" s="56">
        <v>366208</v>
      </c>
      <c r="M42" s="56">
        <v>365449</v>
      </c>
      <c r="N42" s="75">
        <v>759</v>
      </c>
      <c r="O42" s="56">
        <v>286593</v>
      </c>
      <c r="P42" s="56">
        <v>286593</v>
      </c>
      <c r="Q42" s="56">
        <v>0</v>
      </c>
      <c r="R42" s="54">
        <v>355441</v>
      </c>
      <c r="S42" s="54">
        <v>355293</v>
      </c>
      <c r="T42" s="54">
        <v>148</v>
      </c>
    </row>
    <row r="43" spans="2:20" s="11" customFormat="1">
      <c r="D43" s="9" t="s">
        <v>57</v>
      </c>
      <c r="E43" s="11" t="s">
        <v>56</v>
      </c>
      <c r="F43" s="56">
        <v>451573</v>
      </c>
      <c r="G43" s="56">
        <v>237472</v>
      </c>
      <c r="H43" s="56">
        <v>214101</v>
      </c>
      <c r="I43" s="56">
        <v>336167</v>
      </c>
      <c r="J43" s="56">
        <v>174835</v>
      </c>
      <c r="K43" s="56">
        <v>161332</v>
      </c>
      <c r="L43" s="56">
        <v>1039349</v>
      </c>
      <c r="M43" s="56">
        <v>361763</v>
      </c>
      <c r="N43" s="56">
        <v>677586</v>
      </c>
      <c r="O43" s="56">
        <v>847685</v>
      </c>
      <c r="P43" s="56">
        <v>291885</v>
      </c>
      <c r="Q43" s="56">
        <v>555800</v>
      </c>
      <c r="R43" s="54">
        <v>928306</v>
      </c>
      <c r="S43" s="54">
        <v>349449</v>
      </c>
      <c r="T43" s="54">
        <v>578857</v>
      </c>
    </row>
    <row r="44" spans="2:20" s="11" customFormat="1">
      <c r="D44" s="9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52"/>
      <c r="S44" s="52"/>
      <c r="T44" s="52"/>
    </row>
    <row r="45" spans="2:20" s="11" customFormat="1">
      <c r="D45" s="9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63"/>
      <c r="S45" s="63"/>
      <c r="T45" s="63"/>
    </row>
    <row r="46" spans="2:20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2:20">
      <c r="B47" s="1" t="s">
        <v>55</v>
      </c>
    </row>
    <row r="48" spans="2:20">
      <c r="B48" s="1" t="s">
        <v>54</v>
      </c>
      <c r="C48" s="11" t="s">
        <v>98</v>
      </c>
    </row>
    <row r="49" spans="3:3">
      <c r="C49" s="11" t="s">
        <v>97</v>
      </c>
    </row>
    <row r="50" spans="3:3">
      <c r="C50" s="2" t="s">
        <v>51</v>
      </c>
    </row>
    <row r="51" spans="3:3">
      <c r="C51" s="2"/>
    </row>
  </sheetData>
  <mergeCells count="9">
    <mergeCell ref="R10:T10"/>
    <mergeCell ref="B4:E6"/>
    <mergeCell ref="F4:H4"/>
    <mergeCell ref="I4:K4"/>
    <mergeCell ref="L4:N4"/>
    <mergeCell ref="O4:Q4"/>
    <mergeCell ref="F10:H10"/>
    <mergeCell ref="L10:N10"/>
    <mergeCell ref="O10:Q10"/>
  </mergeCells>
  <phoneticPr fontId="2"/>
  <pageMargins left="0.59055118110236227" right="0.98425196850393704" top="0.98425196850393704" bottom="0.98425196850393704" header="0.51181102362204722" footer="0.51181102362204722"/>
  <pageSetup paperSize="9" scale="94" orientation="portrait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7"/>
  <sheetViews>
    <sheetView view="pageBreakPreview" topLeftCell="B2" zoomScaleNormal="100" zoomScaleSheetLayoutView="100" workbookViewId="0">
      <selection activeCell="AA1" sqref="AA1"/>
    </sheetView>
  </sheetViews>
  <sheetFormatPr defaultRowHeight="13.5"/>
  <cols>
    <col min="1" max="1" width="4.25" style="1" customWidth="1"/>
    <col min="2" max="2" width="4.5" style="1" bestFit="1" customWidth="1"/>
    <col min="3" max="3" width="3.25" style="1" customWidth="1"/>
    <col min="4" max="4" width="4.5" style="1" customWidth="1"/>
    <col min="5" max="5" width="9.875" style="1" bestFit="1" customWidth="1"/>
    <col min="6" max="6" width="10.125" style="1" bestFit="1" customWidth="1"/>
    <col min="7" max="7" width="9.25" style="1" bestFit="1" customWidth="1"/>
    <col min="8" max="10" width="9.125" style="1" customWidth="1"/>
    <col min="11" max="11" width="11.25" style="1" bestFit="1" customWidth="1"/>
    <col min="12" max="14" width="9.875" style="1" bestFit="1" customWidth="1"/>
    <col min="15" max="15" width="10.125" style="1" bestFit="1" customWidth="1"/>
    <col min="16" max="16" width="9.875" style="1" bestFit="1" customWidth="1"/>
    <col min="17" max="18" width="10.375" style="1" bestFit="1" customWidth="1"/>
    <col min="19" max="19" width="9.875" style="1" bestFit="1" customWidth="1"/>
    <col min="20" max="20" width="10" style="1" bestFit="1" customWidth="1"/>
    <col min="21" max="22" width="9.75" style="1" bestFit="1" customWidth="1"/>
    <col min="23" max="16384" width="9" style="1"/>
  </cols>
  <sheetData>
    <row r="3" spans="1:22">
      <c r="V3" s="74" t="s">
        <v>95</v>
      </c>
    </row>
    <row r="4" spans="1:22">
      <c r="A4" s="7"/>
      <c r="B4" s="3"/>
      <c r="C4" s="7"/>
      <c r="D4" s="7"/>
      <c r="E4" s="44" t="s">
        <v>129</v>
      </c>
      <c r="F4" s="43"/>
      <c r="G4" s="42"/>
      <c r="H4" s="92"/>
      <c r="I4" s="92"/>
      <c r="J4" s="92"/>
      <c r="K4" s="44" t="s">
        <v>128</v>
      </c>
      <c r="L4" s="43"/>
      <c r="M4" s="42"/>
      <c r="N4" s="44" t="s">
        <v>127</v>
      </c>
      <c r="O4" s="43"/>
      <c r="P4" s="42"/>
      <c r="Q4" s="44" t="s">
        <v>126</v>
      </c>
      <c r="R4" s="43"/>
      <c r="S4" s="42"/>
      <c r="T4" s="91" t="s">
        <v>125</v>
      </c>
      <c r="U4" s="90"/>
      <c r="V4" s="90"/>
    </row>
    <row r="5" spans="1:22">
      <c r="A5" s="7"/>
      <c r="B5" s="3"/>
      <c r="C5" s="7"/>
      <c r="D5" s="7"/>
      <c r="E5" s="70" t="s">
        <v>88</v>
      </c>
      <c r="F5" s="69" t="s">
        <v>87</v>
      </c>
      <c r="G5" s="89" t="s">
        <v>86</v>
      </c>
      <c r="H5" s="68"/>
      <c r="I5" s="68"/>
      <c r="J5" s="68"/>
      <c r="K5" s="69" t="s">
        <v>88</v>
      </c>
      <c r="L5" s="68" t="s">
        <v>87</v>
      </c>
      <c r="M5" s="69" t="s">
        <v>86</v>
      </c>
      <c r="N5" s="69" t="s">
        <v>88</v>
      </c>
      <c r="O5" s="68" t="s">
        <v>87</v>
      </c>
      <c r="P5" s="69" t="s">
        <v>86</v>
      </c>
      <c r="Q5" s="71" t="s">
        <v>88</v>
      </c>
      <c r="R5" s="69" t="s">
        <v>87</v>
      </c>
      <c r="S5" s="69" t="s">
        <v>86</v>
      </c>
      <c r="T5" s="71" t="s">
        <v>88</v>
      </c>
      <c r="U5" s="69" t="s">
        <v>87</v>
      </c>
      <c r="V5" s="71" t="s">
        <v>86</v>
      </c>
    </row>
    <row r="6" spans="1:22">
      <c r="A6" s="7"/>
      <c r="B6" s="3"/>
      <c r="C6" s="7"/>
      <c r="D6" s="7"/>
      <c r="E6" s="67" t="s">
        <v>85</v>
      </c>
      <c r="F6" s="66" t="s">
        <v>84</v>
      </c>
      <c r="G6" s="78" t="s">
        <v>84</v>
      </c>
      <c r="H6" s="68"/>
      <c r="I6" s="68"/>
      <c r="J6" s="68"/>
      <c r="K6" s="66" t="s">
        <v>85</v>
      </c>
      <c r="L6" s="65" t="s">
        <v>84</v>
      </c>
      <c r="M6" s="66" t="s">
        <v>84</v>
      </c>
      <c r="N6" s="66" t="s">
        <v>85</v>
      </c>
      <c r="O6" s="65" t="s">
        <v>84</v>
      </c>
      <c r="P6" s="66" t="s">
        <v>84</v>
      </c>
      <c r="Q6" s="65" t="s">
        <v>85</v>
      </c>
      <c r="R6" s="66" t="s">
        <v>84</v>
      </c>
      <c r="S6" s="66" t="s">
        <v>84</v>
      </c>
      <c r="T6" s="65" t="s">
        <v>85</v>
      </c>
      <c r="U6" s="66" t="s">
        <v>84</v>
      </c>
      <c r="V6" s="65" t="s">
        <v>84</v>
      </c>
    </row>
    <row r="7" spans="1:22">
      <c r="A7" s="7"/>
      <c r="B7" s="3"/>
      <c r="C7" s="7"/>
      <c r="D7" s="7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>
      <c r="A8" s="18" t="s">
        <v>72</v>
      </c>
      <c r="B8" s="59" t="s">
        <v>82</v>
      </c>
      <c r="C8" s="18" t="s">
        <v>69</v>
      </c>
      <c r="D8" s="18" t="s">
        <v>70</v>
      </c>
      <c r="E8" s="51">
        <f>SUM(F8+G8)</f>
        <v>147935</v>
      </c>
      <c r="F8" s="51">
        <v>133298</v>
      </c>
      <c r="G8" s="51">
        <v>14637</v>
      </c>
      <c r="H8" s="51"/>
      <c r="I8" s="51"/>
      <c r="J8" s="51"/>
      <c r="K8" s="51">
        <f>SUM(L8+M8)</f>
        <v>487040</v>
      </c>
      <c r="L8" s="51">
        <v>381304</v>
      </c>
      <c r="M8" s="51">
        <v>105736</v>
      </c>
      <c r="N8" s="51">
        <f>SUM(O8+P8)</f>
        <v>345140</v>
      </c>
      <c r="O8" s="51">
        <v>280981</v>
      </c>
      <c r="P8" s="51">
        <v>64159</v>
      </c>
      <c r="Q8" s="51">
        <f>SUM(R8+S8)</f>
        <v>377942</v>
      </c>
      <c r="R8" s="51">
        <v>304622</v>
      </c>
      <c r="S8" s="51">
        <v>73320</v>
      </c>
      <c r="T8" s="87">
        <f>SUM(U8+V8)</f>
        <v>296619</v>
      </c>
      <c r="U8" s="87">
        <v>245998</v>
      </c>
      <c r="V8" s="87">
        <v>50621</v>
      </c>
    </row>
    <row r="9" spans="1:22">
      <c r="A9" s="11"/>
      <c r="B9" s="11"/>
      <c r="C9" s="9"/>
      <c r="D9" s="11"/>
      <c r="E9" s="73" t="s">
        <v>124</v>
      </c>
      <c r="F9" s="43"/>
      <c r="G9" s="42"/>
      <c r="H9" s="73" t="s">
        <v>123</v>
      </c>
      <c r="I9" s="43"/>
      <c r="J9" s="42"/>
      <c r="K9" s="51"/>
      <c r="L9" s="50"/>
      <c r="M9" s="50"/>
      <c r="N9" s="51"/>
      <c r="O9" s="50"/>
      <c r="P9" s="50"/>
      <c r="Q9" s="73" t="s">
        <v>122</v>
      </c>
      <c r="R9" s="43"/>
      <c r="S9" s="42"/>
      <c r="T9" s="87"/>
      <c r="U9" s="50"/>
      <c r="V9" s="86"/>
    </row>
    <row r="10" spans="1:22">
      <c r="A10" s="11"/>
      <c r="B10" s="11"/>
      <c r="C10" s="9"/>
      <c r="D10" s="11"/>
      <c r="E10" s="88" t="s">
        <v>88</v>
      </c>
      <c r="F10" s="69" t="s">
        <v>87</v>
      </c>
      <c r="G10" s="69" t="s">
        <v>86</v>
      </c>
      <c r="H10" s="88" t="s">
        <v>88</v>
      </c>
      <c r="I10" s="69" t="s">
        <v>87</v>
      </c>
      <c r="J10" s="69" t="s">
        <v>86</v>
      </c>
      <c r="K10" s="51"/>
      <c r="L10" s="50"/>
      <c r="M10" s="50"/>
      <c r="N10" s="51"/>
      <c r="O10" s="50"/>
      <c r="P10" s="50"/>
      <c r="Q10" s="70" t="s">
        <v>88</v>
      </c>
      <c r="R10" s="69" t="s">
        <v>87</v>
      </c>
      <c r="S10" s="69" t="s">
        <v>86</v>
      </c>
      <c r="T10" s="87"/>
      <c r="U10" s="50"/>
      <c r="V10" s="86"/>
    </row>
    <row r="11" spans="1:22">
      <c r="C11" s="3"/>
      <c r="E11" s="67" t="s">
        <v>85</v>
      </c>
      <c r="F11" s="66" t="s">
        <v>84</v>
      </c>
      <c r="G11" s="66" t="s">
        <v>84</v>
      </c>
      <c r="H11" s="67" t="s">
        <v>85</v>
      </c>
      <c r="I11" s="66" t="s">
        <v>84</v>
      </c>
      <c r="J11" s="66" t="s">
        <v>84</v>
      </c>
      <c r="K11" s="77"/>
      <c r="L11" s="52"/>
      <c r="M11" s="52"/>
      <c r="N11" s="77"/>
      <c r="O11" s="52"/>
      <c r="P11" s="52"/>
      <c r="Q11" s="67" t="s">
        <v>85</v>
      </c>
      <c r="R11" s="66" t="s">
        <v>84</v>
      </c>
      <c r="S11" s="66" t="s">
        <v>84</v>
      </c>
    </row>
    <row r="12" spans="1:22">
      <c r="A12" s="18" t="s">
        <v>72</v>
      </c>
      <c r="B12" s="59" t="s">
        <v>105</v>
      </c>
      <c r="C12" s="18" t="s">
        <v>69</v>
      </c>
      <c r="D12" s="18" t="s">
        <v>70</v>
      </c>
      <c r="E12" s="14">
        <v>150445</v>
      </c>
      <c r="F12" s="14">
        <v>136381</v>
      </c>
      <c r="G12" s="14">
        <v>14064</v>
      </c>
      <c r="H12" s="14">
        <v>195524</v>
      </c>
      <c r="I12" s="14">
        <v>179882</v>
      </c>
      <c r="J12" s="14">
        <v>15642</v>
      </c>
      <c r="K12" s="14">
        <v>500668</v>
      </c>
      <c r="L12" s="14">
        <v>381963</v>
      </c>
      <c r="M12" s="14">
        <v>118705</v>
      </c>
      <c r="N12" s="14">
        <v>338358</v>
      </c>
      <c r="O12" s="14">
        <v>283709</v>
      </c>
      <c r="P12" s="14">
        <v>54649</v>
      </c>
      <c r="Q12" s="14">
        <v>405084</v>
      </c>
      <c r="R12" s="14">
        <v>303401</v>
      </c>
      <c r="S12" s="14">
        <v>101683</v>
      </c>
      <c r="T12" s="14">
        <v>241128</v>
      </c>
      <c r="U12" s="14">
        <v>206570</v>
      </c>
      <c r="V12" s="14">
        <v>34558</v>
      </c>
    </row>
    <row r="13" spans="1:22" s="11" customFormat="1">
      <c r="A13" s="18" t="s">
        <v>72</v>
      </c>
      <c r="B13" s="11">
        <v>23</v>
      </c>
      <c r="C13" s="18" t="s">
        <v>69</v>
      </c>
      <c r="D13" s="18" t="s">
        <v>70</v>
      </c>
      <c r="E13" s="14">
        <v>138345</v>
      </c>
      <c r="F13" s="14">
        <v>129479</v>
      </c>
      <c r="G13" s="14">
        <v>8866</v>
      </c>
      <c r="H13" s="14">
        <v>197127</v>
      </c>
      <c r="I13" s="14">
        <v>182749</v>
      </c>
      <c r="J13" s="14">
        <v>14378</v>
      </c>
      <c r="K13" s="14">
        <v>492929</v>
      </c>
      <c r="L13" s="14">
        <v>376678</v>
      </c>
      <c r="M13" s="14">
        <v>116251</v>
      </c>
      <c r="N13" s="14">
        <v>329103</v>
      </c>
      <c r="O13" s="14">
        <v>281196</v>
      </c>
      <c r="P13" s="14">
        <v>47907</v>
      </c>
      <c r="Q13" s="52">
        <v>357774</v>
      </c>
      <c r="R13" s="52">
        <v>289462</v>
      </c>
      <c r="S13" s="52">
        <v>68312</v>
      </c>
      <c r="T13" s="14">
        <v>218063</v>
      </c>
      <c r="U13" s="14">
        <v>192845</v>
      </c>
      <c r="V13" s="14">
        <v>25218</v>
      </c>
    </row>
    <row r="14" spans="1:22" s="11" customFormat="1">
      <c r="A14" s="18" t="s">
        <v>72</v>
      </c>
      <c r="B14" s="11">
        <v>24</v>
      </c>
      <c r="C14" s="18" t="s">
        <v>69</v>
      </c>
      <c r="D14" s="18" t="s">
        <v>70</v>
      </c>
      <c r="E14" s="14">
        <v>135476</v>
      </c>
      <c r="F14" s="14">
        <v>122900</v>
      </c>
      <c r="G14" s="14">
        <v>12576</v>
      </c>
      <c r="H14" s="14">
        <v>200624</v>
      </c>
      <c r="I14" s="14">
        <v>190212</v>
      </c>
      <c r="J14" s="14">
        <v>10412</v>
      </c>
      <c r="K14" s="14">
        <v>342072</v>
      </c>
      <c r="L14" s="14">
        <v>274453</v>
      </c>
      <c r="M14" s="14">
        <v>67619</v>
      </c>
      <c r="N14" s="14">
        <v>323680</v>
      </c>
      <c r="O14" s="14">
        <v>268947</v>
      </c>
      <c r="P14" s="14">
        <v>54733</v>
      </c>
      <c r="Q14" s="85" t="s">
        <v>120</v>
      </c>
      <c r="R14" s="85" t="s">
        <v>120</v>
      </c>
      <c r="S14" s="85" t="s">
        <v>120</v>
      </c>
      <c r="T14" s="14">
        <v>225392</v>
      </c>
      <c r="U14" s="14">
        <v>210460</v>
      </c>
      <c r="V14" s="14">
        <v>14932</v>
      </c>
    </row>
    <row r="15" spans="1:22" s="11" customFormat="1">
      <c r="C15" s="9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s="11" customFormat="1">
      <c r="A16" s="11" t="s">
        <v>121</v>
      </c>
      <c r="B16" s="57"/>
      <c r="C16" s="9" t="s">
        <v>68</v>
      </c>
      <c r="D16" s="11" t="s">
        <v>56</v>
      </c>
      <c r="E16" s="14">
        <v>130347</v>
      </c>
      <c r="F16" s="14">
        <v>130139</v>
      </c>
      <c r="G16" s="14">
        <v>208</v>
      </c>
      <c r="H16" s="14">
        <v>187930</v>
      </c>
      <c r="I16" s="14">
        <v>183755</v>
      </c>
      <c r="J16" s="14">
        <v>4175</v>
      </c>
      <c r="K16" s="14">
        <v>291131</v>
      </c>
      <c r="L16" s="14">
        <v>291131</v>
      </c>
      <c r="M16" s="76" t="s">
        <v>102</v>
      </c>
      <c r="N16" s="14">
        <v>296632</v>
      </c>
      <c r="O16" s="14">
        <v>272368</v>
      </c>
      <c r="P16" s="14">
        <v>24264</v>
      </c>
      <c r="Q16" s="85" t="s">
        <v>120</v>
      </c>
      <c r="R16" s="85" t="s">
        <v>120</v>
      </c>
      <c r="S16" s="85" t="s">
        <v>120</v>
      </c>
      <c r="T16" s="14">
        <v>193699</v>
      </c>
      <c r="U16" s="14">
        <v>180955</v>
      </c>
      <c r="V16" s="14">
        <v>12744</v>
      </c>
    </row>
    <row r="17" spans="1:22" s="11" customFormat="1">
      <c r="C17" s="9" t="s">
        <v>67</v>
      </c>
      <c r="D17" s="11" t="s">
        <v>56</v>
      </c>
      <c r="E17" s="14">
        <v>123048</v>
      </c>
      <c r="F17" s="14">
        <v>121058</v>
      </c>
      <c r="G17" s="75">
        <v>1990</v>
      </c>
      <c r="H17" s="14">
        <v>178918</v>
      </c>
      <c r="I17" s="14">
        <v>178439</v>
      </c>
      <c r="J17" s="14">
        <v>479</v>
      </c>
      <c r="K17" s="14">
        <v>302439</v>
      </c>
      <c r="L17" s="14">
        <v>301152</v>
      </c>
      <c r="M17" s="14">
        <v>1287</v>
      </c>
      <c r="N17" s="14">
        <v>268329</v>
      </c>
      <c r="O17" s="14">
        <v>267448</v>
      </c>
      <c r="P17" s="14">
        <v>881</v>
      </c>
      <c r="Q17" s="85" t="s">
        <v>120</v>
      </c>
      <c r="R17" s="85" t="s">
        <v>120</v>
      </c>
      <c r="S17" s="85" t="s">
        <v>120</v>
      </c>
      <c r="T17" s="14">
        <v>216735</v>
      </c>
      <c r="U17" s="14">
        <v>213240</v>
      </c>
      <c r="V17" s="14">
        <v>3495</v>
      </c>
    </row>
    <row r="18" spans="1:22" s="11" customFormat="1">
      <c r="C18" s="9" t="s">
        <v>66</v>
      </c>
      <c r="D18" s="11" t="s">
        <v>56</v>
      </c>
      <c r="E18" s="14">
        <v>129365</v>
      </c>
      <c r="F18" s="14">
        <v>127056</v>
      </c>
      <c r="G18" s="14">
        <v>2309</v>
      </c>
      <c r="H18" s="14">
        <v>190317</v>
      </c>
      <c r="I18" s="14">
        <v>190208</v>
      </c>
      <c r="J18" s="14">
        <v>109</v>
      </c>
      <c r="K18" s="14">
        <v>305718</v>
      </c>
      <c r="L18" s="14">
        <v>305718</v>
      </c>
      <c r="M18" s="76" t="s">
        <v>102</v>
      </c>
      <c r="N18" s="14">
        <v>293815</v>
      </c>
      <c r="O18" s="14">
        <v>268336</v>
      </c>
      <c r="P18" s="14">
        <v>25479</v>
      </c>
      <c r="Q18" s="85" t="s">
        <v>120</v>
      </c>
      <c r="R18" s="85" t="s">
        <v>120</v>
      </c>
      <c r="S18" s="85" t="s">
        <v>120</v>
      </c>
      <c r="T18" s="14">
        <v>217906</v>
      </c>
      <c r="U18" s="14">
        <v>217659</v>
      </c>
      <c r="V18" s="14">
        <v>247</v>
      </c>
    </row>
    <row r="19" spans="1:22" s="11" customFormat="1">
      <c r="C19" s="9" t="s">
        <v>65</v>
      </c>
      <c r="D19" s="11" t="s">
        <v>56</v>
      </c>
      <c r="E19" s="14">
        <v>122445</v>
      </c>
      <c r="F19" s="14">
        <v>122060</v>
      </c>
      <c r="G19" s="75">
        <v>385</v>
      </c>
      <c r="H19" s="14">
        <v>194913</v>
      </c>
      <c r="I19" s="14">
        <v>192297</v>
      </c>
      <c r="J19" s="14">
        <v>2616</v>
      </c>
      <c r="K19" s="14">
        <v>271105</v>
      </c>
      <c r="L19" s="14">
        <v>270641</v>
      </c>
      <c r="M19" s="14">
        <v>464</v>
      </c>
      <c r="N19" s="14">
        <v>271499</v>
      </c>
      <c r="O19" s="14">
        <v>270476</v>
      </c>
      <c r="P19" s="14">
        <v>1023</v>
      </c>
      <c r="Q19" s="85" t="s">
        <v>120</v>
      </c>
      <c r="R19" s="85" t="s">
        <v>120</v>
      </c>
      <c r="S19" s="85" t="s">
        <v>120</v>
      </c>
      <c r="T19" s="14">
        <v>211870</v>
      </c>
      <c r="U19" s="14">
        <v>210400</v>
      </c>
      <c r="V19" s="14">
        <v>1470</v>
      </c>
    </row>
    <row r="20" spans="1:22" s="11" customFormat="1">
      <c r="C20" s="9" t="s">
        <v>64</v>
      </c>
      <c r="D20" s="11" t="s">
        <v>56</v>
      </c>
      <c r="E20" s="14">
        <v>123922</v>
      </c>
      <c r="F20" s="14">
        <v>123741</v>
      </c>
      <c r="G20" s="14">
        <v>181</v>
      </c>
      <c r="H20" s="14">
        <v>190874</v>
      </c>
      <c r="I20" s="14">
        <v>190773</v>
      </c>
      <c r="J20" s="14">
        <v>101</v>
      </c>
      <c r="K20" s="14">
        <v>261635</v>
      </c>
      <c r="L20" s="14">
        <v>261635</v>
      </c>
      <c r="M20" s="76" t="s">
        <v>102</v>
      </c>
      <c r="N20" s="14">
        <v>270173</v>
      </c>
      <c r="O20" s="14">
        <v>268845</v>
      </c>
      <c r="P20" s="14">
        <v>1328</v>
      </c>
      <c r="Q20" s="85" t="s">
        <v>120</v>
      </c>
      <c r="R20" s="85" t="s">
        <v>120</v>
      </c>
      <c r="S20" s="85" t="s">
        <v>120</v>
      </c>
      <c r="T20" s="14">
        <v>211572</v>
      </c>
      <c r="U20" s="14">
        <v>211095</v>
      </c>
      <c r="V20" s="14">
        <v>477</v>
      </c>
    </row>
    <row r="21" spans="1:22" s="11" customFormat="1">
      <c r="C21" s="9" t="s">
        <v>63</v>
      </c>
      <c r="D21" s="11" t="s">
        <v>56</v>
      </c>
      <c r="E21" s="14">
        <v>138814</v>
      </c>
      <c r="F21" s="14">
        <v>120501</v>
      </c>
      <c r="G21" s="75">
        <v>18313</v>
      </c>
      <c r="H21" s="14">
        <v>220729</v>
      </c>
      <c r="I21" s="14">
        <v>190441</v>
      </c>
      <c r="J21" s="14">
        <v>30288</v>
      </c>
      <c r="K21" s="14">
        <v>561880</v>
      </c>
      <c r="L21" s="14">
        <v>260013</v>
      </c>
      <c r="M21" s="14">
        <v>301867</v>
      </c>
      <c r="N21" s="14">
        <v>502026</v>
      </c>
      <c r="O21" s="14">
        <v>273059</v>
      </c>
      <c r="P21" s="14">
        <v>228967</v>
      </c>
      <c r="Q21" s="85" t="s">
        <v>120</v>
      </c>
      <c r="R21" s="85" t="s">
        <v>120</v>
      </c>
      <c r="S21" s="85" t="s">
        <v>120</v>
      </c>
      <c r="T21" s="14">
        <v>248277</v>
      </c>
      <c r="U21" s="14">
        <v>219309</v>
      </c>
      <c r="V21" s="14">
        <v>28968</v>
      </c>
    </row>
    <row r="22" spans="1:22" s="11" customFormat="1">
      <c r="C22" s="9" t="s">
        <v>62</v>
      </c>
      <c r="D22" s="11" t="s">
        <v>56</v>
      </c>
      <c r="E22" s="14">
        <v>174600</v>
      </c>
      <c r="F22" s="14">
        <v>123773</v>
      </c>
      <c r="G22" s="14">
        <v>50827</v>
      </c>
      <c r="H22" s="14">
        <v>218087</v>
      </c>
      <c r="I22" s="14">
        <v>194954</v>
      </c>
      <c r="J22" s="14">
        <v>23133</v>
      </c>
      <c r="K22" s="14">
        <v>319550</v>
      </c>
      <c r="L22" s="14">
        <v>260271</v>
      </c>
      <c r="M22" s="14">
        <v>59279</v>
      </c>
      <c r="N22" s="14">
        <v>331214</v>
      </c>
      <c r="O22" s="14">
        <v>272113</v>
      </c>
      <c r="P22" s="14">
        <v>59101</v>
      </c>
      <c r="Q22" s="85" t="s">
        <v>120</v>
      </c>
      <c r="R22" s="85" t="s">
        <v>120</v>
      </c>
      <c r="S22" s="85" t="s">
        <v>120</v>
      </c>
      <c r="T22" s="14">
        <v>247497</v>
      </c>
      <c r="U22" s="14">
        <v>221348</v>
      </c>
      <c r="V22" s="14">
        <v>26149</v>
      </c>
    </row>
    <row r="23" spans="1:22" s="11" customFormat="1">
      <c r="C23" s="9" t="s">
        <v>61</v>
      </c>
      <c r="D23" s="11" t="s">
        <v>56</v>
      </c>
      <c r="E23" s="14">
        <v>128178</v>
      </c>
      <c r="F23" s="14">
        <v>126128</v>
      </c>
      <c r="G23" s="14">
        <v>2050</v>
      </c>
      <c r="H23" s="14">
        <v>191803</v>
      </c>
      <c r="I23" s="14">
        <v>191697</v>
      </c>
      <c r="J23" s="14">
        <v>106</v>
      </c>
      <c r="K23" s="14">
        <v>255142</v>
      </c>
      <c r="L23" s="14">
        <v>255142</v>
      </c>
      <c r="M23" s="76" t="s">
        <v>102</v>
      </c>
      <c r="N23" s="14">
        <v>271049</v>
      </c>
      <c r="O23" s="14">
        <v>270903</v>
      </c>
      <c r="P23" s="14">
        <v>146</v>
      </c>
      <c r="Q23" s="85" t="s">
        <v>120</v>
      </c>
      <c r="R23" s="85" t="s">
        <v>120</v>
      </c>
      <c r="S23" s="85" t="s">
        <v>120</v>
      </c>
      <c r="T23" s="14">
        <v>211879</v>
      </c>
      <c r="U23" s="14">
        <v>203358</v>
      </c>
      <c r="V23" s="14">
        <v>8521</v>
      </c>
    </row>
    <row r="24" spans="1:22" s="11" customFormat="1">
      <c r="C24" s="9" t="s">
        <v>60</v>
      </c>
      <c r="D24" s="11" t="s">
        <v>56</v>
      </c>
      <c r="E24" s="14">
        <v>120443</v>
      </c>
      <c r="F24" s="14">
        <v>119372</v>
      </c>
      <c r="G24" s="75">
        <v>1071</v>
      </c>
      <c r="H24" s="14">
        <v>191860</v>
      </c>
      <c r="I24" s="14">
        <v>191753</v>
      </c>
      <c r="J24" s="14">
        <v>107</v>
      </c>
      <c r="K24" s="14">
        <v>267793</v>
      </c>
      <c r="L24" s="14">
        <v>267793</v>
      </c>
      <c r="M24" s="76" t="s">
        <v>102</v>
      </c>
      <c r="N24" s="14">
        <v>265926</v>
      </c>
      <c r="O24" s="14">
        <v>265764</v>
      </c>
      <c r="P24" s="52">
        <v>162</v>
      </c>
      <c r="Q24" s="85" t="s">
        <v>120</v>
      </c>
      <c r="R24" s="85" t="s">
        <v>120</v>
      </c>
      <c r="S24" s="85" t="s">
        <v>120</v>
      </c>
      <c r="T24" s="14">
        <v>212231</v>
      </c>
      <c r="U24" s="14">
        <v>211641</v>
      </c>
      <c r="V24" s="14">
        <v>590</v>
      </c>
    </row>
    <row r="25" spans="1:22" s="11" customFormat="1">
      <c r="C25" s="9" t="s">
        <v>59</v>
      </c>
      <c r="D25" s="11" t="s">
        <v>56</v>
      </c>
      <c r="E25" s="14">
        <v>120672</v>
      </c>
      <c r="F25" s="14">
        <v>120320</v>
      </c>
      <c r="G25" s="75">
        <v>352</v>
      </c>
      <c r="H25" s="14">
        <v>186559</v>
      </c>
      <c r="I25" s="14">
        <v>185250</v>
      </c>
      <c r="J25" s="14">
        <v>1309</v>
      </c>
      <c r="K25" s="14">
        <v>279500</v>
      </c>
      <c r="L25" s="14">
        <v>279099</v>
      </c>
      <c r="M25" s="14">
        <v>401</v>
      </c>
      <c r="N25" s="14">
        <v>268671</v>
      </c>
      <c r="O25" s="14">
        <v>268575</v>
      </c>
      <c r="P25" s="14">
        <v>96</v>
      </c>
      <c r="Q25" s="85" t="s">
        <v>120</v>
      </c>
      <c r="R25" s="85" t="s">
        <v>120</v>
      </c>
      <c r="S25" s="85" t="s">
        <v>120</v>
      </c>
      <c r="T25" s="14">
        <v>218781</v>
      </c>
      <c r="U25" s="14">
        <v>218133</v>
      </c>
      <c r="V25" s="14">
        <v>648</v>
      </c>
    </row>
    <row r="26" spans="1:22" s="11" customFormat="1">
      <c r="C26" s="9" t="s">
        <v>58</v>
      </c>
      <c r="D26" s="11" t="s">
        <v>56</v>
      </c>
      <c r="E26" s="14">
        <v>120285</v>
      </c>
      <c r="F26" s="14">
        <v>119708</v>
      </c>
      <c r="G26" s="14">
        <v>577</v>
      </c>
      <c r="H26" s="14">
        <v>192507</v>
      </c>
      <c r="I26" s="14">
        <v>191764</v>
      </c>
      <c r="J26" s="14">
        <v>743</v>
      </c>
      <c r="K26" s="14">
        <v>263215</v>
      </c>
      <c r="L26" s="14">
        <v>263215</v>
      </c>
      <c r="M26" s="76" t="s">
        <v>102</v>
      </c>
      <c r="N26" s="14">
        <v>267398</v>
      </c>
      <c r="O26" s="14">
        <v>267143</v>
      </c>
      <c r="P26" s="14">
        <v>255</v>
      </c>
      <c r="Q26" s="85" t="s">
        <v>120</v>
      </c>
      <c r="R26" s="85" t="s">
        <v>120</v>
      </c>
      <c r="S26" s="85" t="s">
        <v>120</v>
      </c>
      <c r="T26" s="14">
        <v>219910</v>
      </c>
      <c r="U26" s="14">
        <v>213909</v>
      </c>
      <c r="V26" s="14">
        <v>6001</v>
      </c>
    </row>
    <row r="27" spans="1:22" s="11" customFormat="1">
      <c r="C27" s="9" t="s">
        <v>57</v>
      </c>
      <c r="D27" s="11" t="s">
        <v>56</v>
      </c>
      <c r="E27" s="14">
        <v>190855</v>
      </c>
      <c r="F27" s="14">
        <v>121250</v>
      </c>
      <c r="G27" s="14">
        <v>69605</v>
      </c>
      <c r="H27" s="14">
        <v>264645</v>
      </c>
      <c r="I27" s="14">
        <v>201476</v>
      </c>
      <c r="J27" s="14">
        <v>63169</v>
      </c>
      <c r="K27" s="14">
        <v>723649</v>
      </c>
      <c r="L27" s="14">
        <v>278506</v>
      </c>
      <c r="M27" s="14">
        <v>445143</v>
      </c>
      <c r="N27" s="14">
        <v>570514</v>
      </c>
      <c r="O27" s="14">
        <v>262465</v>
      </c>
      <c r="P27" s="14">
        <v>308049</v>
      </c>
      <c r="Q27" s="85" t="s">
        <v>120</v>
      </c>
      <c r="R27" s="85" t="s">
        <v>119</v>
      </c>
      <c r="S27" s="85" t="s">
        <v>119</v>
      </c>
      <c r="T27" s="14">
        <v>294626</v>
      </c>
      <c r="U27" s="14">
        <v>204411</v>
      </c>
      <c r="V27" s="14">
        <v>90215</v>
      </c>
    </row>
    <row r="28" spans="1:22" s="11" customFormat="1">
      <c r="C28" s="9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85"/>
      <c r="R28" s="85"/>
      <c r="S28" s="85"/>
      <c r="T28" s="14"/>
      <c r="U28" s="14"/>
      <c r="V28" s="14"/>
    </row>
    <row r="29" spans="1:22" s="11" customFormat="1">
      <c r="A29" s="18" t="s">
        <v>72</v>
      </c>
      <c r="B29" s="11">
        <v>25</v>
      </c>
      <c r="C29" s="18" t="s">
        <v>69</v>
      </c>
      <c r="D29" s="18" t="s">
        <v>70</v>
      </c>
      <c r="E29" s="14">
        <v>136006</v>
      </c>
      <c r="F29" s="14">
        <v>123180</v>
      </c>
      <c r="G29" s="14">
        <v>12826</v>
      </c>
      <c r="H29" s="14">
        <v>198375</v>
      </c>
      <c r="I29" s="14">
        <v>185546</v>
      </c>
      <c r="J29" s="14">
        <v>12829</v>
      </c>
      <c r="K29" s="14">
        <v>383809</v>
      </c>
      <c r="L29" s="14">
        <v>299591</v>
      </c>
      <c r="M29" s="14">
        <v>84218</v>
      </c>
      <c r="N29" s="14">
        <v>321556</v>
      </c>
      <c r="O29" s="14">
        <v>270183</v>
      </c>
      <c r="P29" s="14">
        <v>51373</v>
      </c>
      <c r="Q29" s="14">
        <v>337969</v>
      </c>
      <c r="R29" s="77">
        <v>262646</v>
      </c>
      <c r="S29" s="77">
        <v>75323</v>
      </c>
      <c r="T29" s="14">
        <v>233607</v>
      </c>
      <c r="U29" s="14">
        <v>215162</v>
      </c>
      <c r="V29" s="14">
        <v>18445</v>
      </c>
    </row>
    <row r="30" spans="1:22" s="11" customFormat="1">
      <c r="A30" s="18"/>
      <c r="C30" s="18"/>
      <c r="D30" s="1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85"/>
      <c r="R30" s="85"/>
      <c r="S30" s="85"/>
      <c r="T30" s="14"/>
      <c r="U30" s="14"/>
      <c r="V30" s="14"/>
    </row>
    <row r="31" spans="1:22" s="11" customFormat="1">
      <c r="A31" s="11" t="s">
        <v>118</v>
      </c>
      <c r="B31" s="57"/>
      <c r="C31" s="9" t="s">
        <v>68</v>
      </c>
      <c r="D31" s="11" t="s">
        <v>56</v>
      </c>
      <c r="E31" s="14">
        <v>118417</v>
      </c>
      <c r="F31" s="14">
        <v>118132</v>
      </c>
      <c r="G31" s="14">
        <v>285</v>
      </c>
      <c r="H31" s="14">
        <v>193253</v>
      </c>
      <c r="I31" s="14">
        <v>176651</v>
      </c>
      <c r="J31" s="14">
        <v>16602</v>
      </c>
      <c r="K31" s="14">
        <v>303271</v>
      </c>
      <c r="L31" s="14">
        <v>302910</v>
      </c>
      <c r="M31" s="14">
        <v>361</v>
      </c>
      <c r="N31" s="14">
        <v>268770</v>
      </c>
      <c r="O31" s="14">
        <v>267831</v>
      </c>
      <c r="P31" s="14">
        <v>939</v>
      </c>
      <c r="Q31" s="52">
        <v>224615</v>
      </c>
      <c r="R31" s="52">
        <v>224615</v>
      </c>
      <c r="S31" s="55">
        <v>0</v>
      </c>
      <c r="T31" s="14">
        <v>211981</v>
      </c>
      <c r="U31" s="14">
        <v>205352</v>
      </c>
      <c r="V31" s="14">
        <v>6629</v>
      </c>
    </row>
    <row r="32" spans="1:22" s="11" customFormat="1">
      <c r="C32" s="9" t="s">
        <v>67</v>
      </c>
      <c r="D32" s="11" t="s">
        <v>56</v>
      </c>
      <c r="E32" s="56">
        <v>112292</v>
      </c>
      <c r="F32" s="56">
        <v>112256</v>
      </c>
      <c r="G32" s="75">
        <v>36</v>
      </c>
      <c r="H32" s="56">
        <v>173027</v>
      </c>
      <c r="I32" s="56">
        <v>172605</v>
      </c>
      <c r="J32" s="56">
        <v>422</v>
      </c>
      <c r="K32" s="56">
        <v>308544</v>
      </c>
      <c r="L32" s="56">
        <v>308544</v>
      </c>
      <c r="M32" s="56">
        <v>0</v>
      </c>
      <c r="N32" s="56">
        <v>268198</v>
      </c>
      <c r="O32" s="56">
        <v>267257</v>
      </c>
      <c r="P32" s="56">
        <v>941</v>
      </c>
      <c r="Q32" s="55">
        <v>253696</v>
      </c>
      <c r="R32" s="55">
        <v>253696</v>
      </c>
      <c r="S32" s="55">
        <v>0</v>
      </c>
      <c r="T32" s="56">
        <v>207134</v>
      </c>
      <c r="U32" s="56">
        <v>206902</v>
      </c>
      <c r="V32" s="56">
        <v>232</v>
      </c>
    </row>
    <row r="33" spans="1:22" s="11" customFormat="1">
      <c r="C33" s="9" t="s">
        <v>66</v>
      </c>
      <c r="D33" s="11" t="s">
        <v>56</v>
      </c>
      <c r="E33" s="56">
        <v>125905</v>
      </c>
      <c r="F33" s="56">
        <v>123643</v>
      </c>
      <c r="G33" s="56">
        <v>2262</v>
      </c>
      <c r="H33" s="56">
        <v>189418</v>
      </c>
      <c r="I33" s="56">
        <v>189306</v>
      </c>
      <c r="J33" s="56">
        <v>112</v>
      </c>
      <c r="K33" s="56">
        <v>316102</v>
      </c>
      <c r="L33" s="56">
        <v>308667</v>
      </c>
      <c r="M33" s="56">
        <v>7435</v>
      </c>
      <c r="N33" s="56">
        <v>274854</v>
      </c>
      <c r="O33" s="56">
        <v>266295</v>
      </c>
      <c r="P33" s="56">
        <v>8559</v>
      </c>
      <c r="Q33" s="54">
        <v>296286</v>
      </c>
      <c r="R33" s="54">
        <v>259497</v>
      </c>
      <c r="S33" s="84">
        <v>36789</v>
      </c>
      <c r="T33" s="56">
        <v>213811</v>
      </c>
      <c r="U33" s="56">
        <v>213421</v>
      </c>
      <c r="V33" s="56">
        <v>390</v>
      </c>
    </row>
    <row r="34" spans="1:22" s="11" customFormat="1">
      <c r="C34" s="9" t="s">
        <v>65</v>
      </c>
      <c r="D34" s="11" t="s">
        <v>56</v>
      </c>
      <c r="E34" s="56">
        <v>126693</v>
      </c>
      <c r="F34" s="56">
        <v>124487</v>
      </c>
      <c r="G34" s="75">
        <v>2206</v>
      </c>
      <c r="H34" s="56">
        <v>190438</v>
      </c>
      <c r="I34" s="56">
        <v>190328</v>
      </c>
      <c r="J34" s="56">
        <v>110</v>
      </c>
      <c r="K34" s="56">
        <v>309936</v>
      </c>
      <c r="L34" s="56">
        <v>309590</v>
      </c>
      <c r="M34" s="56">
        <v>346</v>
      </c>
      <c r="N34" s="56">
        <v>274565</v>
      </c>
      <c r="O34" s="56">
        <v>273881</v>
      </c>
      <c r="P34" s="56">
        <v>684</v>
      </c>
      <c r="Q34" s="54">
        <v>363522</v>
      </c>
      <c r="R34" s="54">
        <v>262909</v>
      </c>
      <c r="S34" s="54">
        <v>100613</v>
      </c>
      <c r="T34" s="56">
        <v>213415</v>
      </c>
      <c r="U34" s="56">
        <v>211441</v>
      </c>
      <c r="V34" s="56">
        <v>1974</v>
      </c>
    </row>
    <row r="35" spans="1:22" s="11" customFormat="1">
      <c r="C35" s="9" t="s">
        <v>64</v>
      </c>
      <c r="D35" s="11" t="s">
        <v>56</v>
      </c>
      <c r="E35" s="56">
        <v>128089</v>
      </c>
      <c r="F35" s="56">
        <v>128011</v>
      </c>
      <c r="G35" s="56">
        <v>78</v>
      </c>
      <c r="H35" s="56">
        <v>189195</v>
      </c>
      <c r="I35" s="56">
        <v>189086</v>
      </c>
      <c r="J35" s="56">
        <v>109</v>
      </c>
      <c r="K35" s="56">
        <v>300186</v>
      </c>
      <c r="L35" s="56">
        <v>300048</v>
      </c>
      <c r="M35" s="56">
        <v>138</v>
      </c>
      <c r="N35" s="56">
        <v>272524</v>
      </c>
      <c r="O35" s="56">
        <v>271165</v>
      </c>
      <c r="P35" s="56">
        <v>1359</v>
      </c>
      <c r="Q35" s="54">
        <v>262896</v>
      </c>
      <c r="R35" s="54">
        <v>261722</v>
      </c>
      <c r="S35" s="54">
        <v>1174</v>
      </c>
      <c r="T35" s="56">
        <v>214443</v>
      </c>
      <c r="U35" s="56">
        <v>213305</v>
      </c>
      <c r="V35" s="56">
        <v>1138</v>
      </c>
    </row>
    <row r="36" spans="1:22" s="11" customFormat="1">
      <c r="C36" s="9" t="s">
        <v>63</v>
      </c>
      <c r="D36" s="11" t="s">
        <v>56</v>
      </c>
      <c r="E36" s="56">
        <v>153901</v>
      </c>
      <c r="F36" s="56">
        <v>126874</v>
      </c>
      <c r="G36" s="75">
        <v>27027</v>
      </c>
      <c r="H36" s="56">
        <v>237290</v>
      </c>
      <c r="I36" s="56">
        <v>191105</v>
      </c>
      <c r="J36" s="56">
        <v>46185</v>
      </c>
      <c r="K36" s="56">
        <v>717058</v>
      </c>
      <c r="L36" s="56">
        <v>303236</v>
      </c>
      <c r="M36" s="56">
        <v>413822</v>
      </c>
      <c r="N36" s="56">
        <v>490131</v>
      </c>
      <c r="O36" s="56">
        <v>273395</v>
      </c>
      <c r="P36" s="56">
        <v>216736</v>
      </c>
      <c r="Q36" s="54">
        <v>592185</v>
      </c>
      <c r="R36" s="54">
        <v>262894</v>
      </c>
      <c r="S36" s="54">
        <v>329291</v>
      </c>
      <c r="T36" s="56">
        <v>248383</v>
      </c>
      <c r="U36" s="56">
        <v>220744</v>
      </c>
      <c r="V36" s="56">
        <v>27639</v>
      </c>
    </row>
    <row r="37" spans="1:22" s="11" customFormat="1">
      <c r="C37" s="9" t="s">
        <v>62</v>
      </c>
      <c r="D37" s="11" t="s">
        <v>56</v>
      </c>
      <c r="E37" s="56">
        <v>170257</v>
      </c>
      <c r="F37" s="56">
        <v>125187</v>
      </c>
      <c r="G37" s="56">
        <v>45070</v>
      </c>
      <c r="H37" s="56">
        <v>212946</v>
      </c>
      <c r="I37" s="56">
        <v>189153</v>
      </c>
      <c r="J37" s="56">
        <v>23793</v>
      </c>
      <c r="K37" s="56">
        <v>315733</v>
      </c>
      <c r="L37" s="56">
        <v>285701</v>
      </c>
      <c r="M37" s="56">
        <v>30032</v>
      </c>
      <c r="N37" s="56">
        <v>328931</v>
      </c>
      <c r="O37" s="56">
        <v>267122</v>
      </c>
      <c r="P37" s="56">
        <v>61809</v>
      </c>
      <c r="Q37" s="54">
        <v>272384</v>
      </c>
      <c r="R37" s="54">
        <v>267331</v>
      </c>
      <c r="S37" s="54">
        <v>5053</v>
      </c>
      <c r="T37" s="56">
        <v>302333</v>
      </c>
      <c r="U37" s="56">
        <v>225731</v>
      </c>
      <c r="V37" s="56">
        <v>76602</v>
      </c>
    </row>
    <row r="38" spans="1:22" s="11" customFormat="1">
      <c r="C38" s="9" t="s">
        <v>61</v>
      </c>
      <c r="D38" s="11" t="s">
        <v>56</v>
      </c>
      <c r="E38" s="56">
        <v>129059</v>
      </c>
      <c r="F38" s="56">
        <v>129030</v>
      </c>
      <c r="G38" s="56">
        <v>29</v>
      </c>
      <c r="H38" s="56">
        <v>186975</v>
      </c>
      <c r="I38" s="56">
        <v>185792</v>
      </c>
      <c r="J38" s="56">
        <v>1183</v>
      </c>
      <c r="K38" s="56">
        <v>288709</v>
      </c>
      <c r="L38" s="56">
        <v>288560</v>
      </c>
      <c r="M38" s="56">
        <v>149</v>
      </c>
      <c r="N38" s="56">
        <v>271749</v>
      </c>
      <c r="O38" s="56">
        <v>271605</v>
      </c>
      <c r="P38" s="56">
        <v>144</v>
      </c>
      <c r="Q38" s="54">
        <v>266726</v>
      </c>
      <c r="R38" s="54">
        <v>266726</v>
      </c>
      <c r="S38" s="54">
        <v>0</v>
      </c>
      <c r="T38" s="56">
        <v>207531</v>
      </c>
      <c r="U38" s="56">
        <v>205380</v>
      </c>
      <c r="V38" s="56">
        <v>2151</v>
      </c>
    </row>
    <row r="39" spans="1:22" s="11" customFormat="1">
      <c r="C39" s="9" t="s">
        <v>60</v>
      </c>
      <c r="D39" s="11" t="s">
        <v>56</v>
      </c>
      <c r="E39" s="56">
        <v>122442</v>
      </c>
      <c r="F39" s="56">
        <v>121312</v>
      </c>
      <c r="G39" s="75">
        <v>1130</v>
      </c>
      <c r="H39" s="56">
        <v>179798</v>
      </c>
      <c r="I39" s="56">
        <v>179714</v>
      </c>
      <c r="J39" s="56">
        <v>84</v>
      </c>
      <c r="K39" s="56">
        <v>293443</v>
      </c>
      <c r="L39" s="56">
        <v>293386</v>
      </c>
      <c r="M39" s="56">
        <v>57</v>
      </c>
      <c r="N39" s="56">
        <v>272921</v>
      </c>
      <c r="O39" s="56">
        <v>272673</v>
      </c>
      <c r="P39" s="54">
        <v>248</v>
      </c>
      <c r="Q39" s="54">
        <v>269198</v>
      </c>
      <c r="R39" s="54">
        <v>269198</v>
      </c>
      <c r="S39" s="75">
        <v>0</v>
      </c>
      <c r="T39" s="56">
        <v>218740</v>
      </c>
      <c r="U39" s="56">
        <v>215409</v>
      </c>
      <c r="V39" s="56">
        <v>3331</v>
      </c>
    </row>
    <row r="40" spans="1:22" s="11" customFormat="1">
      <c r="C40" s="9" t="s">
        <v>59</v>
      </c>
      <c r="D40" s="11" t="s">
        <v>56</v>
      </c>
      <c r="E40" s="56">
        <v>122171</v>
      </c>
      <c r="F40" s="56">
        <v>121893</v>
      </c>
      <c r="G40" s="75">
        <v>278</v>
      </c>
      <c r="H40" s="56">
        <v>183405</v>
      </c>
      <c r="I40" s="56">
        <v>182547</v>
      </c>
      <c r="J40" s="56">
        <v>858</v>
      </c>
      <c r="K40" s="56">
        <v>306171</v>
      </c>
      <c r="L40" s="56">
        <v>305880</v>
      </c>
      <c r="M40" s="56">
        <v>291</v>
      </c>
      <c r="N40" s="56">
        <v>269568</v>
      </c>
      <c r="O40" s="56">
        <v>268805</v>
      </c>
      <c r="P40" s="56">
        <v>763</v>
      </c>
      <c r="Q40" s="54">
        <v>279951</v>
      </c>
      <c r="R40" s="54">
        <v>272933</v>
      </c>
      <c r="S40" s="54">
        <v>7018</v>
      </c>
      <c r="T40" s="56">
        <v>226901</v>
      </c>
      <c r="U40" s="56">
        <v>222852</v>
      </c>
      <c r="V40" s="56">
        <v>4049</v>
      </c>
    </row>
    <row r="41" spans="1:22" s="11" customFormat="1">
      <c r="C41" s="9" t="s">
        <v>58</v>
      </c>
      <c r="D41" s="11" t="s">
        <v>56</v>
      </c>
      <c r="E41" s="56">
        <v>122553</v>
      </c>
      <c r="F41" s="56">
        <v>122517</v>
      </c>
      <c r="G41" s="56">
        <v>36</v>
      </c>
      <c r="H41" s="56">
        <v>185838</v>
      </c>
      <c r="I41" s="56">
        <v>185754</v>
      </c>
      <c r="J41" s="56">
        <v>84</v>
      </c>
      <c r="K41" s="56">
        <v>290427</v>
      </c>
      <c r="L41" s="56">
        <v>290427</v>
      </c>
      <c r="M41" s="56">
        <v>0</v>
      </c>
      <c r="N41" s="56">
        <v>271330</v>
      </c>
      <c r="O41" s="56">
        <v>271029</v>
      </c>
      <c r="P41" s="56">
        <v>301</v>
      </c>
      <c r="Q41" s="54">
        <v>273770</v>
      </c>
      <c r="R41" s="54">
        <v>273770</v>
      </c>
      <c r="S41" s="75">
        <v>0</v>
      </c>
      <c r="T41" s="56">
        <v>223766</v>
      </c>
      <c r="U41" s="56">
        <v>220618</v>
      </c>
      <c r="V41" s="56">
        <v>3148</v>
      </c>
    </row>
    <row r="42" spans="1:22" s="11" customFormat="1">
      <c r="C42" s="9" t="s">
        <v>57</v>
      </c>
      <c r="D42" s="11" t="s">
        <v>56</v>
      </c>
      <c r="E42" s="56">
        <v>200010</v>
      </c>
      <c r="F42" s="56">
        <v>125292</v>
      </c>
      <c r="G42" s="56">
        <v>74718</v>
      </c>
      <c r="H42" s="56">
        <v>257523</v>
      </c>
      <c r="I42" s="56">
        <v>194107</v>
      </c>
      <c r="J42" s="56">
        <v>63416</v>
      </c>
      <c r="K42" s="56">
        <v>846121</v>
      </c>
      <c r="L42" s="56">
        <v>298126</v>
      </c>
      <c r="M42" s="56">
        <v>547995</v>
      </c>
      <c r="N42" s="56">
        <v>586257</v>
      </c>
      <c r="O42" s="56">
        <v>270937</v>
      </c>
      <c r="P42" s="56">
        <v>315320</v>
      </c>
      <c r="Q42" s="54">
        <v>702708</v>
      </c>
      <c r="R42" s="54">
        <v>276752</v>
      </c>
      <c r="S42" s="54">
        <v>425956</v>
      </c>
      <c r="T42" s="56">
        <v>324614</v>
      </c>
      <c r="U42" s="56">
        <v>221858</v>
      </c>
      <c r="V42" s="56">
        <v>102756</v>
      </c>
    </row>
    <row r="43" spans="1:22">
      <c r="A43" s="4"/>
      <c r="B43" s="4"/>
      <c r="C43" s="4"/>
      <c r="D43" s="4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</row>
    <row r="44" spans="1:22">
      <c r="A44" s="1" t="s">
        <v>55</v>
      </c>
    </row>
    <row r="45" spans="1:22">
      <c r="A45" s="1" t="s">
        <v>54</v>
      </c>
      <c r="B45" s="11" t="s">
        <v>98</v>
      </c>
    </row>
    <row r="46" spans="1:22">
      <c r="B46" s="11" t="s">
        <v>97</v>
      </c>
    </row>
    <row r="47" spans="1:22">
      <c r="B47" s="2" t="s">
        <v>51</v>
      </c>
    </row>
  </sheetData>
  <mergeCells count="8">
    <mergeCell ref="E4:G4"/>
    <mergeCell ref="K4:M4"/>
    <mergeCell ref="N4:P4"/>
    <mergeCell ref="Q4:S4"/>
    <mergeCell ref="T4:V4"/>
    <mergeCell ref="E9:G9"/>
    <mergeCell ref="H9:J9"/>
    <mergeCell ref="Q9:S9"/>
  </mergeCells>
  <phoneticPr fontId="2"/>
  <pageMargins left="0.78740157480314965" right="1.1811023622047245" top="0.98425196850393704" bottom="0.98425196850393704" header="0.51181102362204722" footer="0.51181102362204722"/>
  <pageSetup paperSize="9" scale="77" orientation="portrait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view="pageBreakPreview" zoomScaleNormal="100" zoomScaleSheetLayoutView="100" workbookViewId="0">
      <selection activeCell="M1" sqref="M1"/>
    </sheetView>
  </sheetViews>
  <sheetFormatPr defaultRowHeight="13.5"/>
  <cols>
    <col min="1" max="1" width="10.375" style="1" customWidth="1"/>
    <col min="2" max="8" width="7.625" style="1" customWidth="1"/>
    <col min="9" max="9" width="6.25" style="1" customWidth="1"/>
    <col min="10" max="10" width="5.5" style="1" bestFit="1" customWidth="1"/>
    <col min="11" max="11" width="4.75" style="1" customWidth="1"/>
    <col min="12" max="12" width="6.875" style="1" customWidth="1"/>
    <col min="13" max="16384" width="9" style="1"/>
  </cols>
  <sheetData>
    <row r="2" spans="1:13">
      <c r="A2" s="11" t="s">
        <v>175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>
      <c r="A4" s="11"/>
      <c r="B4" s="118" t="s">
        <v>174</v>
      </c>
      <c r="C4" s="117"/>
      <c r="D4" s="117"/>
      <c r="E4" s="116"/>
      <c r="F4" s="118" t="s">
        <v>173</v>
      </c>
      <c r="G4" s="117"/>
      <c r="H4" s="116"/>
      <c r="I4" s="110"/>
      <c r="J4" s="115" t="s">
        <v>172</v>
      </c>
      <c r="K4" s="114"/>
      <c r="L4" s="113"/>
    </row>
    <row r="5" spans="1:13">
      <c r="A5" s="11"/>
      <c r="B5" s="112" t="s">
        <v>171</v>
      </c>
      <c r="C5" s="111" t="s">
        <v>170</v>
      </c>
      <c r="D5" s="112" t="s">
        <v>169</v>
      </c>
      <c r="E5" s="111" t="s">
        <v>168</v>
      </c>
      <c r="F5" s="11"/>
      <c r="G5" s="110"/>
      <c r="H5" s="110"/>
      <c r="I5" s="105" t="s">
        <v>167</v>
      </c>
      <c r="J5" s="109" t="s">
        <v>166</v>
      </c>
      <c r="K5" s="108"/>
      <c r="L5" s="106" t="s">
        <v>165</v>
      </c>
    </row>
    <row r="6" spans="1:13">
      <c r="A6" s="18" t="s">
        <v>44</v>
      </c>
      <c r="B6" s="106" t="s">
        <v>88</v>
      </c>
      <c r="C6" s="107" t="s">
        <v>87</v>
      </c>
      <c r="D6" s="106" t="s">
        <v>88</v>
      </c>
      <c r="E6" s="107" t="s">
        <v>87</v>
      </c>
      <c r="F6" s="18" t="s">
        <v>164</v>
      </c>
      <c r="G6" s="105" t="s">
        <v>163</v>
      </c>
      <c r="H6" s="105" t="s">
        <v>162</v>
      </c>
      <c r="I6" s="105" t="s">
        <v>161</v>
      </c>
      <c r="J6" s="18" t="s">
        <v>160</v>
      </c>
      <c r="K6" s="107" t="s">
        <v>159</v>
      </c>
      <c r="L6" s="18" t="s">
        <v>158</v>
      </c>
    </row>
    <row r="7" spans="1:13">
      <c r="A7" s="11"/>
      <c r="B7" s="106" t="s">
        <v>84</v>
      </c>
      <c r="C7" s="105"/>
      <c r="D7" s="106" t="s">
        <v>84</v>
      </c>
      <c r="E7" s="105"/>
      <c r="F7" s="18" t="s">
        <v>157</v>
      </c>
      <c r="G7" s="105" t="s">
        <v>157</v>
      </c>
      <c r="H7" s="105" t="s">
        <v>157</v>
      </c>
      <c r="I7" s="105" t="s">
        <v>155</v>
      </c>
      <c r="J7" s="18" t="s">
        <v>156</v>
      </c>
      <c r="K7" s="105" t="s">
        <v>156</v>
      </c>
      <c r="L7" s="18" t="s">
        <v>155</v>
      </c>
    </row>
    <row r="8" spans="1:13">
      <c r="A8" s="49"/>
      <c r="B8" s="104" t="s">
        <v>154</v>
      </c>
      <c r="C8" s="101" t="s">
        <v>84</v>
      </c>
      <c r="D8" s="104" t="s">
        <v>154</v>
      </c>
      <c r="E8" s="101" t="s">
        <v>84</v>
      </c>
      <c r="F8" s="102" t="s">
        <v>153</v>
      </c>
      <c r="G8" s="101" t="s">
        <v>153</v>
      </c>
      <c r="H8" s="101" t="s">
        <v>153</v>
      </c>
      <c r="I8" s="103"/>
      <c r="J8" s="102" t="s">
        <v>152</v>
      </c>
      <c r="K8" s="101" t="s">
        <v>152</v>
      </c>
      <c r="L8" s="100"/>
    </row>
    <row r="9" spans="1:13">
      <c r="A9" s="11" t="s">
        <v>72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s="11" customFormat="1">
      <c r="A10" s="98" t="s">
        <v>151</v>
      </c>
      <c r="B10" s="99">
        <v>97.4</v>
      </c>
      <c r="C10" s="99">
        <v>98</v>
      </c>
      <c r="D10" s="99">
        <v>95.6</v>
      </c>
      <c r="E10" s="99">
        <v>96.2</v>
      </c>
      <c r="F10" s="99">
        <v>101.6</v>
      </c>
      <c r="G10" s="99">
        <v>101.2</v>
      </c>
      <c r="H10" s="99">
        <v>106.2</v>
      </c>
      <c r="I10" s="99">
        <v>109.8</v>
      </c>
      <c r="J10" s="99">
        <v>1.62</v>
      </c>
      <c r="K10" s="99">
        <v>1.57</v>
      </c>
      <c r="L10" s="99">
        <v>101.9</v>
      </c>
    </row>
    <row r="11" spans="1:13" s="11" customFormat="1">
      <c r="A11" s="98" t="s">
        <v>150</v>
      </c>
      <c r="B11" s="99">
        <v>91.1</v>
      </c>
      <c r="C11" s="99">
        <v>93.2</v>
      </c>
      <c r="D11" s="99">
        <v>90.3</v>
      </c>
      <c r="E11" s="99">
        <v>92.4</v>
      </c>
      <c r="F11" s="99">
        <v>96.4</v>
      </c>
      <c r="G11" s="99">
        <v>98.5</v>
      </c>
      <c r="H11" s="99">
        <v>75.099999999999994</v>
      </c>
      <c r="I11" s="99">
        <v>108.1</v>
      </c>
      <c r="J11" s="99">
        <v>1.6</v>
      </c>
      <c r="K11" s="99">
        <v>1.59</v>
      </c>
      <c r="L11" s="99">
        <v>100.9</v>
      </c>
    </row>
    <row r="12" spans="1:13" s="11" customFormat="1">
      <c r="A12" s="98" t="s">
        <v>149</v>
      </c>
      <c r="B12" s="95">
        <v>92.2</v>
      </c>
      <c r="C12" s="95">
        <v>94.4</v>
      </c>
      <c r="D12" s="95">
        <v>92.4</v>
      </c>
      <c r="E12" s="95">
        <v>94.6</v>
      </c>
      <c r="F12" s="95">
        <v>98.9</v>
      </c>
      <c r="G12" s="95">
        <v>99.6</v>
      </c>
      <c r="H12" s="95">
        <v>91.4</v>
      </c>
      <c r="I12" s="95">
        <v>107.2</v>
      </c>
      <c r="J12" s="95">
        <v>1.5</v>
      </c>
      <c r="K12" s="95">
        <v>1.3</v>
      </c>
      <c r="L12" s="95">
        <v>99.8</v>
      </c>
      <c r="M12" s="94"/>
    </row>
    <row r="13" spans="1:13" s="11" customFormat="1">
      <c r="A13" s="98" t="s">
        <v>148</v>
      </c>
      <c r="B13" s="95">
        <v>92.8</v>
      </c>
      <c r="C13" s="95">
        <v>94.3</v>
      </c>
      <c r="D13" s="95">
        <v>93</v>
      </c>
      <c r="E13" s="95">
        <v>94.5</v>
      </c>
      <c r="F13" s="95">
        <v>98.8</v>
      </c>
      <c r="G13" s="95">
        <v>99.2</v>
      </c>
      <c r="H13" s="95">
        <v>94.8</v>
      </c>
      <c r="I13" s="95">
        <v>108.5</v>
      </c>
      <c r="J13" s="95">
        <v>1.35</v>
      </c>
      <c r="K13" s="95">
        <v>1.37</v>
      </c>
      <c r="L13" s="95">
        <v>99.8</v>
      </c>
      <c r="M13" s="94"/>
    </row>
    <row r="14" spans="1:13" s="11" customFormat="1">
      <c r="A14" s="98" t="s">
        <v>147</v>
      </c>
      <c r="B14" s="95">
        <v>98.7</v>
      </c>
      <c r="C14" s="95">
        <v>99.2</v>
      </c>
      <c r="D14" s="95">
        <v>99.2</v>
      </c>
      <c r="E14" s="95">
        <v>99.7</v>
      </c>
      <c r="F14" s="95">
        <v>99.6</v>
      </c>
      <c r="G14" s="95">
        <v>99.5</v>
      </c>
      <c r="H14" s="95">
        <v>99.9</v>
      </c>
      <c r="I14" s="95">
        <v>100.6</v>
      </c>
      <c r="J14" s="95">
        <v>1.7</v>
      </c>
      <c r="K14" s="95">
        <v>1.7</v>
      </c>
      <c r="L14" s="95">
        <v>99.5</v>
      </c>
      <c r="M14" s="94"/>
    </row>
    <row r="15" spans="1:13" s="11" customFormat="1">
      <c r="A15" s="98" t="s">
        <v>146</v>
      </c>
      <c r="B15" s="95">
        <v>99.5</v>
      </c>
      <c r="C15" s="95">
        <v>99.1</v>
      </c>
      <c r="D15" s="95">
        <v>99.6</v>
      </c>
      <c r="E15" s="95">
        <v>99.2</v>
      </c>
      <c r="F15" s="95">
        <v>98.4</v>
      </c>
      <c r="G15" s="95">
        <v>98.2</v>
      </c>
      <c r="H15" s="95">
        <v>100.6</v>
      </c>
      <c r="I15" s="95">
        <v>101.1</v>
      </c>
      <c r="J15" s="95">
        <v>1.9</v>
      </c>
      <c r="K15" s="95">
        <v>2</v>
      </c>
      <c r="L15" s="95">
        <v>99.9</v>
      </c>
      <c r="M15" s="94"/>
    </row>
    <row r="16" spans="1:13" s="11" customFormat="1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4"/>
    </row>
    <row r="17" spans="1:13" s="11" customFormat="1">
      <c r="A17" s="9" t="s">
        <v>145</v>
      </c>
      <c r="B17" s="95">
        <v>85.7</v>
      </c>
      <c r="C17" s="95">
        <v>97.8</v>
      </c>
      <c r="D17" s="95">
        <v>86.6</v>
      </c>
      <c r="E17" s="95">
        <v>98.8</v>
      </c>
      <c r="F17" s="95">
        <v>91.3</v>
      </c>
      <c r="G17" s="95">
        <v>90.9</v>
      </c>
      <c r="H17" s="95">
        <v>96.2</v>
      </c>
      <c r="I17" s="95">
        <v>100</v>
      </c>
      <c r="J17" s="95">
        <v>1.2</v>
      </c>
      <c r="K17" s="95">
        <v>1.44</v>
      </c>
      <c r="L17" s="95">
        <v>99</v>
      </c>
      <c r="M17" s="94"/>
    </row>
    <row r="18" spans="1:13" s="11" customFormat="1">
      <c r="A18" s="96" t="s">
        <v>144</v>
      </c>
      <c r="B18" s="95">
        <v>80.5</v>
      </c>
      <c r="C18" s="95">
        <v>98.6</v>
      </c>
      <c r="D18" s="95">
        <v>81.5</v>
      </c>
      <c r="E18" s="95">
        <v>99.8</v>
      </c>
      <c r="F18" s="95">
        <v>96.7</v>
      </c>
      <c r="G18" s="95">
        <v>96.6</v>
      </c>
      <c r="H18" s="95">
        <v>97.7</v>
      </c>
      <c r="I18" s="95">
        <v>101.4</v>
      </c>
      <c r="J18" s="95">
        <v>1.43</v>
      </c>
      <c r="K18" s="95">
        <v>1.6</v>
      </c>
      <c r="L18" s="95">
        <v>98.8</v>
      </c>
      <c r="M18" s="94"/>
    </row>
    <row r="19" spans="1:13" s="11" customFormat="1">
      <c r="A19" s="96" t="s">
        <v>143</v>
      </c>
      <c r="B19" s="95">
        <v>87.3</v>
      </c>
      <c r="C19" s="95">
        <v>98.8</v>
      </c>
      <c r="D19" s="95">
        <v>88.4</v>
      </c>
      <c r="E19" s="95">
        <v>100</v>
      </c>
      <c r="F19" s="95">
        <v>96.7</v>
      </c>
      <c r="G19" s="95">
        <v>96.3</v>
      </c>
      <c r="H19" s="95">
        <v>101.5</v>
      </c>
      <c r="I19" s="95">
        <v>100.7</v>
      </c>
      <c r="J19" s="95">
        <v>1.5</v>
      </c>
      <c r="K19" s="95">
        <v>2.2000000000000002</v>
      </c>
      <c r="L19" s="95">
        <v>98.8</v>
      </c>
      <c r="M19" s="94"/>
    </row>
    <row r="20" spans="1:13" s="11" customFormat="1">
      <c r="A20" s="96" t="s">
        <v>142</v>
      </c>
      <c r="B20" s="95">
        <v>82.8</v>
      </c>
      <c r="C20" s="95">
        <v>100.3</v>
      </c>
      <c r="D20" s="95">
        <v>83.5</v>
      </c>
      <c r="E20" s="95">
        <v>101.1</v>
      </c>
      <c r="F20" s="95">
        <v>101</v>
      </c>
      <c r="G20" s="95">
        <v>100.9</v>
      </c>
      <c r="H20" s="95">
        <v>101.5</v>
      </c>
      <c r="I20" s="95">
        <v>101.8</v>
      </c>
      <c r="J20" s="95">
        <v>4.92</v>
      </c>
      <c r="K20" s="95">
        <v>3.8</v>
      </c>
      <c r="L20" s="95">
        <v>99.2</v>
      </c>
      <c r="M20" s="94"/>
    </row>
    <row r="21" spans="1:13" s="11" customFormat="1">
      <c r="A21" s="96" t="s">
        <v>141</v>
      </c>
      <c r="B21" s="95">
        <v>82.4</v>
      </c>
      <c r="C21" s="95">
        <v>99.1</v>
      </c>
      <c r="D21" s="95">
        <v>82.6</v>
      </c>
      <c r="E21" s="95">
        <v>99.4</v>
      </c>
      <c r="F21" s="95">
        <v>97.9</v>
      </c>
      <c r="G21" s="95">
        <v>97.8</v>
      </c>
      <c r="H21" s="95">
        <v>99.2</v>
      </c>
      <c r="I21" s="95">
        <v>101.7</v>
      </c>
      <c r="J21" s="95">
        <v>1.9</v>
      </c>
      <c r="K21" s="95">
        <v>2</v>
      </c>
      <c r="L21" s="95">
        <v>99.7</v>
      </c>
      <c r="M21" s="94"/>
    </row>
    <row r="22" spans="1:13" s="11" customFormat="1">
      <c r="A22" s="96" t="s">
        <v>140</v>
      </c>
      <c r="B22" s="95">
        <v>147</v>
      </c>
      <c r="C22" s="95">
        <v>100.5</v>
      </c>
      <c r="D22" s="95">
        <v>147.4</v>
      </c>
      <c r="E22" s="95">
        <v>100.8</v>
      </c>
      <c r="F22" s="95">
        <v>102</v>
      </c>
      <c r="G22" s="95">
        <v>101.8</v>
      </c>
      <c r="H22" s="95">
        <v>103.8</v>
      </c>
      <c r="I22" s="95">
        <v>101.3</v>
      </c>
      <c r="J22" s="95">
        <v>1.44</v>
      </c>
      <c r="K22" s="95">
        <v>1.81</v>
      </c>
      <c r="L22" s="95">
        <v>99.7</v>
      </c>
      <c r="M22" s="94"/>
    </row>
    <row r="23" spans="1:13" s="11" customFormat="1">
      <c r="A23" s="96" t="s">
        <v>139</v>
      </c>
      <c r="B23" s="95">
        <v>116.7</v>
      </c>
      <c r="C23" s="95">
        <v>99.9</v>
      </c>
      <c r="D23" s="95">
        <v>116.6</v>
      </c>
      <c r="E23" s="95">
        <v>99.8</v>
      </c>
      <c r="F23" s="95">
        <v>101.3</v>
      </c>
      <c r="G23" s="95">
        <v>101.1</v>
      </c>
      <c r="H23" s="95">
        <v>103.8</v>
      </c>
      <c r="I23" s="95">
        <v>101.4</v>
      </c>
      <c r="J23" s="95">
        <v>1.7</v>
      </c>
      <c r="K23" s="95">
        <v>1.74</v>
      </c>
      <c r="L23" s="95">
        <v>100.1</v>
      </c>
      <c r="M23" s="94"/>
    </row>
    <row r="24" spans="1:13" s="11" customFormat="1">
      <c r="A24" s="96" t="s">
        <v>138</v>
      </c>
      <c r="B24" s="95">
        <v>82.8</v>
      </c>
      <c r="C24" s="95">
        <v>99.3</v>
      </c>
      <c r="D24" s="95">
        <v>82.4</v>
      </c>
      <c r="E24" s="95">
        <v>98.8</v>
      </c>
      <c r="F24" s="95">
        <v>98</v>
      </c>
      <c r="G24" s="95">
        <v>97.9</v>
      </c>
      <c r="H24" s="95">
        <v>98.5</v>
      </c>
      <c r="I24" s="95">
        <v>101.1</v>
      </c>
      <c r="J24" s="95">
        <v>1.4</v>
      </c>
      <c r="K24" s="95">
        <v>1.73</v>
      </c>
      <c r="L24" s="95">
        <v>100.5</v>
      </c>
      <c r="M24" s="94"/>
    </row>
    <row r="25" spans="1:13" s="11" customFormat="1">
      <c r="A25" s="96" t="s">
        <v>137</v>
      </c>
      <c r="B25" s="95">
        <v>80.5</v>
      </c>
      <c r="C25" s="95">
        <v>97.9</v>
      </c>
      <c r="D25" s="95">
        <v>79.900000000000006</v>
      </c>
      <c r="E25" s="95">
        <v>97.2</v>
      </c>
      <c r="F25" s="95">
        <v>96.3</v>
      </c>
      <c r="G25" s="95">
        <v>96.3</v>
      </c>
      <c r="H25" s="95">
        <v>96.2</v>
      </c>
      <c r="I25" s="95">
        <v>100.9</v>
      </c>
      <c r="J25" s="95">
        <v>1.7</v>
      </c>
      <c r="K25" s="95">
        <v>1.9</v>
      </c>
      <c r="L25" s="95">
        <v>100.7</v>
      </c>
      <c r="M25" s="94"/>
    </row>
    <row r="26" spans="1:13" s="11" customFormat="1">
      <c r="A26" s="96" t="s">
        <v>136</v>
      </c>
      <c r="B26" s="95">
        <v>81.099999999999994</v>
      </c>
      <c r="C26" s="95">
        <v>98.7</v>
      </c>
      <c r="D26" s="95">
        <v>80.400000000000006</v>
      </c>
      <c r="E26" s="95">
        <v>97.8</v>
      </c>
      <c r="F26" s="95">
        <v>99.4</v>
      </c>
      <c r="G26" s="95">
        <v>99.6</v>
      </c>
      <c r="H26" s="95">
        <v>96.9</v>
      </c>
      <c r="I26" s="95">
        <v>101.4</v>
      </c>
      <c r="J26" s="95">
        <v>2.2599999999999998</v>
      </c>
      <c r="K26" s="95">
        <v>1.73</v>
      </c>
      <c r="L26" s="95">
        <v>100.9</v>
      </c>
      <c r="M26" s="94"/>
    </row>
    <row r="27" spans="1:13" s="11" customFormat="1">
      <c r="A27" s="96" t="s">
        <v>135</v>
      </c>
      <c r="B27" s="95">
        <v>85</v>
      </c>
      <c r="C27" s="95">
        <v>99</v>
      </c>
      <c r="D27" s="95">
        <v>84.5</v>
      </c>
      <c r="E27" s="95">
        <v>98.4</v>
      </c>
      <c r="F27" s="95">
        <v>101.4</v>
      </c>
      <c r="G27" s="95">
        <v>101.2</v>
      </c>
      <c r="H27" s="95">
        <v>103.8</v>
      </c>
      <c r="I27" s="95">
        <v>101.4</v>
      </c>
      <c r="J27" s="95">
        <v>1.8</v>
      </c>
      <c r="K27" s="95">
        <v>1.72</v>
      </c>
      <c r="L27" s="95">
        <v>100.6</v>
      </c>
      <c r="M27" s="94"/>
    </row>
    <row r="28" spans="1:13" s="11" customFormat="1">
      <c r="A28" s="96" t="s">
        <v>134</v>
      </c>
      <c r="B28" s="95">
        <v>181.8</v>
      </c>
      <c r="C28" s="95">
        <v>99.2</v>
      </c>
      <c r="D28" s="95">
        <v>180.4</v>
      </c>
      <c r="E28" s="95">
        <v>98.4</v>
      </c>
      <c r="F28" s="95">
        <v>98.6</v>
      </c>
      <c r="G28" s="95">
        <v>97.6</v>
      </c>
      <c r="H28" s="95">
        <v>108.5</v>
      </c>
      <c r="I28" s="95">
        <v>100.4</v>
      </c>
      <c r="J28" s="95">
        <v>1.42</v>
      </c>
      <c r="K28" s="95">
        <v>2.5</v>
      </c>
      <c r="L28" s="95">
        <v>100.8</v>
      </c>
      <c r="M28" s="94"/>
    </row>
    <row r="29" spans="1:13" s="11" customForma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1:13">
      <c r="A30" s="11" t="s">
        <v>55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3">
      <c r="A31" s="93" t="s">
        <v>133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1:13">
      <c r="A32" s="93" t="s">
        <v>132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1:12">
      <c r="A33" s="93" t="s">
        <v>131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1:12">
      <c r="A34" s="93" t="s">
        <v>130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</sheetData>
  <mergeCells count="8">
    <mergeCell ref="A33:L33"/>
    <mergeCell ref="A34:L34"/>
    <mergeCell ref="B4:E4"/>
    <mergeCell ref="F4:H4"/>
    <mergeCell ref="J4:K4"/>
    <mergeCell ref="J5:K5"/>
    <mergeCell ref="A31:L31"/>
    <mergeCell ref="A32:L32"/>
  </mergeCells>
  <phoneticPr fontId="2"/>
  <pageMargins left="0.78740157480314965" right="0.78740157480314965" top="0.39370078740157483" bottom="0.98425196850393704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view="pageBreakPreview" zoomScaleNormal="100" zoomScaleSheetLayoutView="100" workbookViewId="0">
      <selection activeCell="O1" sqref="O1"/>
    </sheetView>
  </sheetViews>
  <sheetFormatPr defaultRowHeight="13.5"/>
  <cols>
    <col min="1" max="1" width="3.5" style="1" customWidth="1"/>
    <col min="2" max="2" width="9.625" style="1" customWidth="1"/>
    <col min="3" max="3" width="5" style="1" customWidth="1"/>
    <col min="4" max="4" width="7.375" style="1" customWidth="1"/>
    <col min="5" max="5" width="5" style="1" customWidth="1"/>
    <col min="6" max="6" width="7.375" style="1" customWidth="1"/>
    <col min="7" max="7" width="5" style="1" customWidth="1"/>
    <col min="8" max="8" width="7.375" style="1" customWidth="1"/>
    <col min="9" max="9" width="5.5" style="1" customWidth="1"/>
    <col min="10" max="10" width="9.25" style="1" customWidth="1"/>
    <col min="11" max="11" width="5" style="1" customWidth="1"/>
    <col min="12" max="12" width="7.375" style="1" customWidth="1"/>
    <col min="13" max="13" width="5" style="1" customWidth="1"/>
    <col min="14" max="14" width="7.375" style="1" customWidth="1"/>
    <col min="15" max="16384" width="9" style="1"/>
  </cols>
  <sheetData>
    <row r="2" spans="2:14">
      <c r="B2" s="2" t="s">
        <v>198</v>
      </c>
    </row>
    <row r="3" spans="2:14">
      <c r="B3" s="4"/>
      <c r="C3" s="4"/>
      <c r="D3" s="4"/>
      <c r="E3" s="4"/>
      <c r="F3" s="4"/>
      <c r="G3" s="4"/>
      <c r="H3" s="4"/>
      <c r="I3" s="4"/>
      <c r="J3" s="4"/>
      <c r="K3" s="4"/>
      <c r="L3" s="121" t="s">
        <v>197</v>
      </c>
      <c r="M3" s="121"/>
      <c r="N3" s="121"/>
    </row>
    <row r="4" spans="2:14">
      <c r="B4" s="36" t="s">
        <v>44</v>
      </c>
      <c r="C4" s="44" t="s">
        <v>196</v>
      </c>
      <c r="D4" s="42"/>
      <c r="E4" s="44" t="s">
        <v>195</v>
      </c>
      <c r="F4" s="42"/>
      <c r="G4" s="44" t="s">
        <v>194</v>
      </c>
      <c r="H4" s="42"/>
      <c r="I4" s="91" t="s">
        <v>193</v>
      </c>
      <c r="J4" s="120"/>
      <c r="K4" s="44" t="s">
        <v>192</v>
      </c>
      <c r="L4" s="42"/>
      <c r="M4" s="44" t="s">
        <v>191</v>
      </c>
      <c r="N4" s="43"/>
    </row>
    <row r="5" spans="2:14">
      <c r="B5" s="24"/>
      <c r="C5" s="22" t="s">
        <v>190</v>
      </c>
      <c r="D5" s="22" t="s">
        <v>189</v>
      </c>
      <c r="E5" s="22" t="s">
        <v>190</v>
      </c>
      <c r="F5" s="22" t="s">
        <v>189</v>
      </c>
      <c r="G5" s="22" t="s">
        <v>190</v>
      </c>
      <c r="H5" s="22" t="s">
        <v>189</v>
      </c>
      <c r="I5" s="22" t="s">
        <v>190</v>
      </c>
      <c r="J5" s="22" t="s">
        <v>189</v>
      </c>
      <c r="K5" s="22" t="s">
        <v>190</v>
      </c>
      <c r="L5" s="22" t="s">
        <v>189</v>
      </c>
      <c r="M5" s="22" t="s">
        <v>190</v>
      </c>
      <c r="N5" s="25" t="s">
        <v>189</v>
      </c>
    </row>
    <row r="6" spans="2:14">
      <c r="M6" s="11"/>
      <c r="N6" s="11"/>
    </row>
    <row r="7" spans="2:14">
      <c r="B7" s="1" t="s">
        <v>188</v>
      </c>
      <c r="C7" s="51">
        <v>63</v>
      </c>
      <c r="D7" s="51">
        <v>11194</v>
      </c>
      <c r="E7" s="51">
        <v>54</v>
      </c>
      <c r="F7" s="51">
        <v>10364</v>
      </c>
      <c r="G7" s="81" t="s">
        <v>180</v>
      </c>
      <c r="H7" s="81" t="s">
        <v>180</v>
      </c>
      <c r="I7" s="9" t="s">
        <v>179</v>
      </c>
      <c r="J7" s="9" t="s">
        <v>179</v>
      </c>
      <c r="K7" s="51">
        <v>5</v>
      </c>
      <c r="L7" s="51">
        <v>732</v>
      </c>
      <c r="M7" s="81" t="s">
        <v>180</v>
      </c>
      <c r="N7" s="81" t="s">
        <v>181</v>
      </c>
    </row>
    <row r="8" spans="2:14">
      <c r="B8" s="11" t="s">
        <v>187</v>
      </c>
      <c r="C8" s="51">
        <v>68</v>
      </c>
      <c r="D8" s="51">
        <v>12138</v>
      </c>
      <c r="E8" s="51">
        <v>59</v>
      </c>
      <c r="F8" s="51">
        <v>11326</v>
      </c>
      <c r="G8" s="81" t="s">
        <v>181</v>
      </c>
      <c r="H8" s="81" t="s">
        <v>180</v>
      </c>
      <c r="I8" s="9" t="s">
        <v>179</v>
      </c>
      <c r="J8" s="9" t="s">
        <v>179</v>
      </c>
      <c r="K8" s="51">
        <v>5</v>
      </c>
      <c r="L8" s="51">
        <v>722</v>
      </c>
      <c r="M8" s="81" t="s">
        <v>180</v>
      </c>
      <c r="N8" s="81" t="s">
        <v>181</v>
      </c>
    </row>
    <row r="9" spans="2:14">
      <c r="B9" s="11" t="s">
        <v>186</v>
      </c>
      <c r="C9" s="51">
        <v>67</v>
      </c>
      <c r="D9" s="51">
        <v>12039</v>
      </c>
      <c r="E9" s="51">
        <v>58</v>
      </c>
      <c r="F9" s="51">
        <v>11224</v>
      </c>
      <c r="G9" s="81" t="s">
        <v>180</v>
      </c>
      <c r="H9" s="81" t="s">
        <v>180</v>
      </c>
      <c r="I9" s="16" t="s">
        <v>179</v>
      </c>
      <c r="J9" s="16" t="s">
        <v>179</v>
      </c>
      <c r="K9" s="51">
        <v>5</v>
      </c>
      <c r="L9" s="51">
        <v>722</v>
      </c>
      <c r="M9" s="81" t="s">
        <v>180</v>
      </c>
      <c r="N9" s="81" t="s">
        <v>180</v>
      </c>
    </row>
    <row r="10" spans="2:14" s="11" customFormat="1">
      <c r="B10" s="2" t="s">
        <v>185</v>
      </c>
      <c r="C10" s="14">
        <v>66</v>
      </c>
      <c r="D10" s="14">
        <v>11825</v>
      </c>
      <c r="E10" s="14">
        <v>58</v>
      </c>
      <c r="F10" s="14">
        <v>11039</v>
      </c>
      <c r="G10" s="119" t="s">
        <v>180</v>
      </c>
      <c r="H10" s="119" t="s">
        <v>181</v>
      </c>
      <c r="I10" s="16" t="s">
        <v>179</v>
      </c>
      <c r="J10" s="16" t="s">
        <v>179</v>
      </c>
      <c r="K10" s="14">
        <v>5</v>
      </c>
      <c r="L10" s="14">
        <v>723</v>
      </c>
      <c r="M10" s="119" t="s">
        <v>180</v>
      </c>
      <c r="N10" s="119" t="s">
        <v>180</v>
      </c>
    </row>
    <row r="11" spans="2:14" s="11" customFormat="1">
      <c r="B11" s="2" t="s">
        <v>184</v>
      </c>
      <c r="C11" s="17">
        <v>68</v>
      </c>
      <c r="D11" s="17">
        <v>11703</v>
      </c>
      <c r="E11" s="17">
        <v>61</v>
      </c>
      <c r="F11" s="17">
        <v>10930</v>
      </c>
      <c r="G11" s="119" t="s">
        <v>180</v>
      </c>
      <c r="H11" s="119" t="s">
        <v>180</v>
      </c>
      <c r="I11" s="9" t="s">
        <v>179</v>
      </c>
      <c r="J11" s="9" t="s">
        <v>179</v>
      </c>
      <c r="K11" s="17">
        <v>5</v>
      </c>
      <c r="L11" s="17">
        <v>709</v>
      </c>
      <c r="M11" s="119" t="s">
        <v>180</v>
      </c>
      <c r="N11" s="119" t="s">
        <v>180</v>
      </c>
    </row>
    <row r="12" spans="2:14" s="11" customFormat="1">
      <c r="B12" s="2" t="s">
        <v>183</v>
      </c>
      <c r="C12" s="17">
        <v>67</v>
      </c>
      <c r="D12" s="17">
        <v>14221</v>
      </c>
      <c r="E12" s="17">
        <v>60</v>
      </c>
      <c r="F12" s="17">
        <v>13453</v>
      </c>
      <c r="G12" s="76" t="s">
        <v>181</v>
      </c>
      <c r="H12" s="76" t="s">
        <v>181</v>
      </c>
      <c r="I12" s="9" t="s">
        <v>179</v>
      </c>
      <c r="J12" s="9" t="s">
        <v>179</v>
      </c>
      <c r="K12" s="17">
        <v>5</v>
      </c>
      <c r="L12" s="17">
        <v>703</v>
      </c>
      <c r="M12" s="119" t="s">
        <v>178</v>
      </c>
      <c r="N12" s="119" t="s">
        <v>178</v>
      </c>
    </row>
    <row r="13" spans="2:14" s="11" customFormat="1">
      <c r="B13" s="2" t="s">
        <v>182</v>
      </c>
      <c r="C13" s="17">
        <v>69</v>
      </c>
      <c r="D13" s="17">
        <v>14436</v>
      </c>
      <c r="E13" s="17">
        <v>62</v>
      </c>
      <c r="F13" s="17">
        <v>13668</v>
      </c>
      <c r="G13" s="76" t="s">
        <v>181</v>
      </c>
      <c r="H13" s="76" t="s">
        <v>180</v>
      </c>
      <c r="I13" s="9" t="s">
        <v>179</v>
      </c>
      <c r="J13" s="9" t="s">
        <v>179</v>
      </c>
      <c r="K13" s="17">
        <v>5</v>
      </c>
      <c r="L13" s="17">
        <v>702</v>
      </c>
      <c r="M13" s="119" t="s">
        <v>178</v>
      </c>
      <c r="N13" s="119" t="s">
        <v>178</v>
      </c>
    </row>
    <row r="14" spans="2:1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4">
      <c r="B15" s="2" t="s">
        <v>177</v>
      </c>
    </row>
    <row r="16" spans="2:14">
      <c r="B16" s="1" t="s">
        <v>176</v>
      </c>
    </row>
  </sheetData>
  <mergeCells count="8">
    <mergeCell ref="L3:N3"/>
    <mergeCell ref="I4:J4"/>
    <mergeCell ref="K4:L4"/>
    <mergeCell ref="M4:N4"/>
    <mergeCell ref="B4:B5"/>
    <mergeCell ref="C4:D4"/>
    <mergeCell ref="E4:F4"/>
    <mergeCell ref="G4:H4"/>
  </mergeCells>
  <phoneticPr fontId="2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73ｰ74</vt:lpstr>
      <vt:lpstr>75 (1)</vt:lpstr>
      <vt:lpstr>75(2)</vt:lpstr>
      <vt:lpstr>75(3)</vt:lpstr>
      <vt:lpstr>76</vt:lpstr>
      <vt:lpstr>77</vt:lpstr>
      <vt:lpstr>'75 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2016-03-23T04:08:12Z</dcterms:created>
  <dcterms:modified xsi:type="dcterms:W3CDTF">2016-03-23T04:09:51Z</dcterms:modified>
</cp:coreProperties>
</file>